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800" tabRatio="928" activeTab="0"/>
  </bookViews>
  <sheets>
    <sheet name="別記第2号様式" sheetId="1" r:id="rId1"/>
    <sheet name="2-1-(1)" sheetId="2" r:id="rId2"/>
    <sheet name="2-1-(2)" sheetId="3" r:id="rId3"/>
    <sheet name="様式1(別紙３)新事業動向等調査事業" sheetId="4" r:id="rId4"/>
    <sheet name="様式1（別紙3）新商品・新技術・新役務開発事業" sheetId="5" r:id="rId5"/>
    <sheet name="様式1（別紙3）販路開拓事業" sheetId="6" r:id="rId6"/>
    <sheet name="様式1（別紙3）人材養成事業" sheetId="7" r:id="rId7"/>
    <sheet name="記載例" sheetId="8" r:id="rId8"/>
  </sheets>
  <definedNames>
    <definedName name="_xlnm.Print_Area" localSheetId="1">'2-1-(1)'!$B$4:$AL$66</definedName>
    <definedName name="_xlnm.Print_Area" localSheetId="2">'2-1-(2)'!$B$2:$AL$43</definedName>
    <definedName name="_xlnm.Print_Area" localSheetId="7">'記載例'!$A$3:$J$41</definedName>
    <definedName name="_xlnm.Print_Area" localSheetId="0">'別記第2号様式'!$B$1:$AL$47</definedName>
    <definedName name="_xlnm.Print_Area" localSheetId="3">'様式1(別紙３)新事業動向等調査事業'!$A$3:$J$36</definedName>
    <definedName name="_xlnm.Print_Area" localSheetId="4">'様式1（別紙3）新商品・新技術・新役務開発事業'!$A$1:$J$42</definedName>
    <definedName name="_xlnm.Print_Area" localSheetId="6">'様式1（別紙3）人材養成事業'!$A$1:$J$36</definedName>
    <definedName name="_xlnm.Print_Area" localSheetId="5">'様式1（別紙3）販路開拓事業'!$A$1:$J$36</definedName>
  </definedNames>
  <calcPr fullCalcOnLoad="1"/>
</workbook>
</file>

<file path=xl/sharedStrings.xml><?xml version="1.0" encoding="utf-8"?>
<sst xmlns="http://schemas.openxmlformats.org/spreadsheetml/2006/main" count="281" uniqueCount="122">
  <si>
    <t>申請者</t>
  </si>
  <si>
    <t>記</t>
  </si>
  <si>
    <t>印</t>
  </si>
  <si>
    <t>販路開拓事業</t>
  </si>
  <si>
    <t>人材養成事業</t>
  </si>
  <si>
    <t>合　　　　計</t>
  </si>
  <si>
    <t>（１）収　入</t>
  </si>
  <si>
    <t>（単位：円）</t>
  </si>
  <si>
    <t>（２）支　出</t>
  </si>
  <si>
    <t>研究開発事業費</t>
  </si>
  <si>
    <t>自己資金</t>
  </si>
  <si>
    <t>借入額</t>
  </si>
  <si>
    <t>その他</t>
  </si>
  <si>
    <t>委　託　費</t>
  </si>
  <si>
    <t>小　　　計</t>
  </si>
  <si>
    <t>庁　　　費</t>
  </si>
  <si>
    <t>旅　　　費</t>
  </si>
  <si>
    <t>謝　　　金</t>
  </si>
  <si>
    <t>経 費 区 分</t>
  </si>
  <si>
    <t>合　　　　　　　計</t>
  </si>
  <si>
    <t>区　　　　分</t>
  </si>
  <si>
    <t>金　　　額</t>
  </si>
  <si>
    <t>経費区分</t>
  </si>
  <si>
    <t>（注）事業区分ごとに作成のこと。</t>
  </si>
  <si>
    <t>合　　計</t>
  </si>
  <si>
    <t>平成　　年　　月　　日</t>
  </si>
  <si>
    <t>資　　金　　調　　達　　先</t>
  </si>
  <si>
    <t>庁　　費</t>
  </si>
  <si>
    <t>１</t>
  </si>
  <si>
    <t>変更する事業の名称</t>
  </si>
  <si>
    <t>変更の内容（計画内容、配分、中止の期間、廃止の時期）</t>
  </si>
  <si>
    <t>変更理由</t>
  </si>
  <si>
    <t>２</t>
  </si>
  <si>
    <t>３</t>
  </si>
  <si>
    <t>住　　所</t>
  </si>
  <si>
    <t>名　　称</t>
  </si>
  <si>
    <t>電　　話</t>
  </si>
  <si>
    <t>小　　　　計</t>
  </si>
  <si>
    <t>１．申請者</t>
  </si>
  <si>
    <t>住所</t>
  </si>
  <si>
    <t>名称</t>
  </si>
  <si>
    <t>電話</t>
  </si>
  <si>
    <t>２．事業実施計画</t>
  </si>
  <si>
    <t>（２）具体的な事業内容（各事業ごとに実施する内容及び必要性を記載すること。）</t>
  </si>
  <si>
    <t>事業区分</t>
  </si>
  <si>
    <t>合計</t>
  </si>
  <si>
    <t>新事業動向等
調査事業</t>
  </si>
  <si>
    <t>担当者名</t>
  </si>
  <si>
    <t>新商品･新技術
･新役務開発事業</t>
  </si>
  <si>
    <t>内容及び必要性</t>
  </si>
  <si>
    <t>内容</t>
  </si>
  <si>
    <t>必要性</t>
  </si>
  <si>
    <t>内容</t>
  </si>
  <si>
    <t>〒</t>
  </si>
  <si>
    <t>：</t>
  </si>
  <si>
    <t>代 表 者
職・氏名</t>
  </si>
  <si>
    <t>代表者職･氏名</t>
  </si>
  <si>
    <t>理事長</t>
  </si>
  <si>
    <t>公益財団法人高知県産業振興センター　</t>
  </si>
  <si>
    <t>様</t>
  </si>
  <si>
    <t>補　助　事　業　計　画　書</t>
  </si>
  <si>
    <t>３　事業の収支</t>
  </si>
  <si>
    <t>別記</t>
  </si>
  <si>
    <t>変更前</t>
  </si>
  <si>
    <t>変更後</t>
  </si>
  <si>
    <t>第２号様式（第１１条関係）</t>
  </si>
  <si>
    <t>別記</t>
  </si>
  <si>
    <t>第２号様式（第11条関係）</t>
  </si>
  <si>
    <t>別紙1(1)</t>
  </si>
  <si>
    <t>補助対象経費</t>
  </si>
  <si>
    <t>新事業動向等
調査事業</t>
  </si>
  <si>
    <t>謝　　金</t>
  </si>
  <si>
    <t>旅　　費</t>
  </si>
  <si>
    <t>別紙１(2)</t>
  </si>
  <si>
    <t>事業区分：販路開拓事業</t>
  </si>
  <si>
    <t>事業区分：人材養成事業</t>
  </si>
  <si>
    <t>※当初申請書の内容をそのまま記載し、変更点を見え消し修正又は追加して記載</t>
  </si>
  <si>
    <t>－</t>
  </si>
  <si>
    <t>ＦＡＸ</t>
  </si>
  <si>
    <t>（１）補助事業の目的</t>
  </si>
  <si>
    <t>：</t>
  </si>
  <si>
    <t>：</t>
  </si>
  <si>
    <t>：</t>
  </si>
  <si>
    <t>（３）事業に要する全経費、補助対象経費及び補助金交付申請額（単位：円）</t>
  </si>
  <si>
    <t>事業に要する全経費</t>
  </si>
  <si>
    <t>補助対象経費</t>
  </si>
  <si>
    <t>補助金交付申請額</t>
  </si>
  <si>
    <t>変更前</t>
  </si>
  <si>
    <t>変更後</t>
  </si>
  <si>
    <t>（４）補助事業の着手及び完了予定日</t>
  </si>
  <si>
    <t>着手予定年月日：平成　　年　　月　　日
完了予定年月日：平成　　年　　月　　日</t>
  </si>
  <si>
    <t>助成金要望額</t>
  </si>
  <si>
    <t>＊（注）組合等の場合は、資金調達先欄に構成企業別の資金額を記載するか、別紙で添付のこと</t>
  </si>
  <si>
    <t>事　業　区　分</t>
  </si>
  <si>
    <t>事業に要する全経費</t>
  </si>
  <si>
    <t>補助金申請額</t>
  </si>
  <si>
    <t>新商品・
新技術・
新役務
開発事業</t>
  </si>
  <si>
    <t>事業区分：新事業動向等調査事業</t>
  </si>
  <si>
    <t>事業に要す
る全経費</t>
  </si>
  <si>
    <t>積　算　明　細
（具体的に記載のこと）</t>
  </si>
  <si>
    <t>補助対象
経　　費</t>
  </si>
  <si>
    <t>補助金
申請額</t>
  </si>
  <si>
    <t>記載例を参考に作成してください。</t>
  </si>
  <si>
    <t>委 託 費</t>
  </si>
  <si>
    <t>事業区分：新商品・新技術・新役務開発事業</t>
  </si>
  <si>
    <t>松岡　哲也</t>
  </si>
  <si>
    <t>平成30年度経営革新等支援事業費補助金変更申請書</t>
  </si>
  <si>
    <t>〔専門家謝金〕</t>
  </si>
  <si>
    <t>技術の指導</t>
  </si>
  <si>
    <t>〔職員旅費〕</t>
  </si>
  <si>
    <t>○○展示会　出展旅費</t>
  </si>
  <si>
    <t>54,120円(2泊3日)×2人＝108,240円</t>
  </si>
  <si>
    <t>32,400円（1泊2日）×4回＝129,600円</t>
  </si>
  <si>
    <r>
      <t>〔専門家旅費〕　</t>
    </r>
    <r>
      <rPr>
        <sz val="11"/>
        <color indexed="10"/>
        <rFont val="ＭＳ 明朝"/>
        <family val="1"/>
      </rPr>
      <t>※変更なし</t>
    </r>
  </si>
  <si>
    <r>
      <t>　</t>
    </r>
    <r>
      <rPr>
        <sz val="11"/>
        <color indexed="10"/>
        <rFont val="ＭＳ 明朝"/>
        <family val="1"/>
      </rPr>
      <t>⇒</t>
    </r>
    <r>
      <rPr>
        <u val="single"/>
        <sz val="11"/>
        <color indexed="10"/>
        <rFont val="ＭＳ 明朝"/>
        <family val="1"/>
      </rPr>
      <t>56,000円（2泊3日）×3人＝168,000円</t>
    </r>
  </si>
  <si>
    <r>
      <t>56,642円×</t>
    </r>
    <r>
      <rPr>
        <u val="single"/>
        <sz val="11"/>
        <color indexed="8"/>
        <rFont val="ＭＳ 明朝"/>
        <family val="1"/>
      </rPr>
      <t>4回</t>
    </r>
    <r>
      <rPr>
        <sz val="11"/>
        <color indexed="8"/>
        <rFont val="ＭＳ 明朝"/>
        <family val="1"/>
      </rPr>
      <t>＝</t>
    </r>
    <r>
      <rPr>
        <u val="single"/>
        <sz val="11"/>
        <color indexed="8"/>
        <rFont val="ＭＳ 明朝"/>
        <family val="1"/>
      </rPr>
      <t>226,568円</t>
    </r>
    <r>
      <rPr>
        <sz val="11"/>
        <color indexed="10"/>
        <rFont val="ＭＳ 明朝"/>
        <family val="1"/>
      </rPr>
      <t>　⇒56,642円×</t>
    </r>
    <r>
      <rPr>
        <u val="single"/>
        <sz val="11"/>
        <color indexed="10"/>
        <rFont val="ＭＳ 明朝"/>
        <family val="1"/>
      </rPr>
      <t>5回=283,210円</t>
    </r>
  </si>
  <si>
    <t>技術の指導</t>
  </si>
  <si>
    <t>高知⇔東京　航空機</t>
  </si>
  <si>
    <t>〔会場借料〕</t>
  </si>
  <si>
    <r>
      <t>○○展示会　小間代　</t>
    </r>
    <r>
      <rPr>
        <u val="single"/>
        <sz val="11"/>
        <color indexed="10"/>
        <rFont val="ＭＳ 明朝"/>
        <family val="1"/>
      </rPr>
      <t>324,000円</t>
    </r>
    <r>
      <rPr>
        <sz val="11"/>
        <color indexed="10"/>
        <rFont val="ＭＳ 明朝"/>
        <family val="1"/>
      </rPr>
      <t>⇒</t>
    </r>
    <r>
      <rPr>
        <u val="single"/>
        <sz val="11"/>
        <color indexed="10"/>
        <rFont val="ＭＳ 明朝"/>
        <family val="1"/>
      </rPr>
      <t>128,250円</t>
    </r>
  </si>
  <si>
    <t>研究開発
事業費</t>
  </si>
  <si>
    <t>　平成　　年　　月　　日付け30高産振第　　号をもって交付の決定がありました上記の補助事業の内容を下記のとおり変更したいので、経営革新等支援事業費補助金交付要領第１１条の規定により、変更申請書を提出します。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</si>
</sst>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1\8&quot;高&quot;&quot;産&quot;&quot;振&quot;&quot;第&quot;#&quot;号&quot;"/>
    <numFmt numFmtId="178" formatCode="mmm\-yyyy"/>
    <numFmt numFmtId="179" formatCode="&quot;Yes&quot;;&quot;Yes&quot;;&quot;No&quot;"/>
    <numFmt numFmtId="180" formatCode="&quot;True&quot;;&quot;True&quot;;&quot;False&quot;"/>
    <numFmt numFmtId="181" formatCode="&quot;On&quot;;&quot;On&quot;;&quot;Off&quot;"/>
    <numFmt numFmtId="182" formatCode="[$€-2]\ #,##0.00_);[Red]\([$€-2]\ #,##0.00\)"/>
    <numFmt numFmtId="183" formatCode="0_ &quot;円&quot;"/>
  </numFmts>
  <fonts count="53">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10"/>
      <name val="ＭＳ 明朝"/>
      <family val="1"/>
    </font>
    <font>
      <sz val="11"/>
      <name val="ＭＳ Ｐ明朝"/>
      <family val="1"/>
    </font>
    <font>
      <sz val="14"/>
      <name val="ＭＳ Ｐ明朝"/>
      <family val="1"/>
    </font>
    <font>
      <sz val="10"/>
      <name val="ＭＳ Ｐ明朝"/>
      <family val="1"/>
    </font>
    <font>
      <sz val="11"/>
      <color indexed="10"/>
      <name val="ＭＳ 明朝"/>
      <family val="1"/>
    </font>
    <font>
      <sz val="9"/>
      <name val="ＭＳ 明朝"/>
      <family val="1"/>
    </font>
    <font>
      <b/>
      <sz val="11"/>
      <name val="ＭＳ 明朝"/>
      <family val="1"/>
    </font>
    <font>
      <sz val="11"/>
      <color indexed="8"/>
      <name val="ＭＳ 明朝"/>
      <family val="1"/>
    </font>
    <font>
      <u val="single"/>
      <sz val="11"/>
      <color indexed="8"/>
      <name val="ＭＳ 明朝"/>
      <family val="1"/>
    </font>
    <font>
      <u val="single"/>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
      <u val="single"/>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dotted"/>
    </border>
    <border>
      <left style="thin"/>
      <right style="thin"/>
      <top>
        <color indexed="63"/>
      </top>
      <bottom style="dotted"/>
    </border>
    <border>
      <left>
        <color indexed="63"/>
      </left>
      <right style="thin"/>
      <top>
        <color indexed="63"/>
      </top>
      <bottom style="dotted"/>
    </border>
    <border>
      <left style="thin"/>
      <right style="thin"/>
      <top style="dotted"/>
      <bottom style="dotted"/>
    </border>
    <border>
      <left>
        <color indexed="63"/>
      </left>
      <right style="thin"/>
      <top style="dotted"/>
      <bottom style="dotted"/>
    </border>
    <border>
      <left style="thin"/>
      <right style="thin"/>
      <top style="dotted"/>
      <bottom style="thin"/>
    </border>
    <border>
      <left>
        <color indexed="63"/>
      </left>
      <right style="thin"/>
      <top style="dotted"/>
      <bottom style="thin"/>
    </border>
    <border>
      <left style="thin"/>
      <right style="thin"/>
      <top style="dotted"/>
      <bottom>
        <color indexed="63"/>
      </bottom>
    </border>
    <border>
      <left>
        <color indexed="63"/>
      </left>
      <right style="thin"/>
      <top style="dotted"/>
      <bottom>
        <color indexed="63"/>
      </bottom>
    </border>
    <border>
      <left>
        <color indexed="63"/>
      </left>
      <right style="thin"/>
      <top style="thin"/>
      <bottom style="dotted"/>
    </border>
    <border>
      <left>
        <color indexed="63"/>
      </left>
      <right style="thin"/>
      <top style="thin"/>
      <bottom style="thin"/>
    </border>
    <border>
      <left style="thin"/>
      <right style="thin"/>
      <top style="dashed"/>
      <bottom style="dashed"/>
    </border>
    <border>
      <left style="thin"/>
      <right style="thin"/>
      <top style="dashed"/>
      <bottom>
        <color indexed="63"/>
      </bottom>
    </border>
    <border>
      <left style="thin"/>
      <right style="thin"/>
      <top style="dotted"/>
      <bottom style="dashed"/>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pplyNumberFormat="0" applyFill="0" applyBorder="0" applyAlignment="0" applyProtection="0"/>
    <xf numFmtId="0" fontId="49" fillId="32" borderId="0" applyNumberFormat="0" applyBorder="0" applyAlignment="0" applyProtection="0"/>
  </cellStyleXfs>
  <cellXfs count="272">
    <xf numFmtId="0" fontId="0" fillId="0" borderId="0" xfId="0" applyAlignment="1">
      <alignment/>
    </xf>
    <xf numFmtId="0" fontId="2" fillId="0" borderId="0" xfId="0" applyFont="1" applyAlignment="1">
      <alignment vertical="center"/>
    </xf>
    <xf numFmtId="176" fontId="2" fillId="0" borderId="0" xfId="0" applyNumberFormat="1" applyFont="1" applyAlignment="1">
      <alignment horizontal="right" vertical="center"/>
    </xf>
    <xf numFmtId="0" fontId="5" fillId="0" borderId="0" xfId="0" applyFont="1" applyAlignment="1">
      <alignment vertical="center"/>
    </xf>
    <xf numFmtId="0" fontId="2" fillId="0" borderId="0" xfId="0" applyFont="1" applyAlignment="1">
      <alignment horizontal="center" vertical="center"/>
    </xf>
    <xf numFmtId="38" fontId="2" fillId="0" borderId="0" xfId="49" applyFont="1" applyAlignment="1">
      <alignment horizontal="right" vertical="center"/>
    </xf>
    <xf numFmtId="0" fontId="2" fillId="0" borderId="0" xfId="0" applyFont="1" applyAlignment="1">
      <alignment vertical="distributed" wrapText="1"/>
    </xf>
    <xf numFmtId="0" fontId="2" fillId="0" borderId="0" xfId="0" applyNumberFormat="1" applyFont="1" applyBorder="1" applyAlignment="1">
      <alignment vertical="center"/>
    </xf>
    <xf numFmtId="0" fontId="6" fillId="0" borderId="0" xfId="0" applyNumberFormat="1" applyFont="1" applyBorder="1" applyAlignment="1">
      <alignment vertical="center"/>
    </xf>
    <xf numFmtId="0" fontId="2" fillId="0" borderId="0" xfId="0" applyFont="1" applyAlignment="1" quotePrefix="1">
      <alignment vertical="center"/>
    </xf>
    <xf numFmtId="0" fontId="6" fillId="0" borderId="0" xfId="0" applyNumberFormat="1" applyFont="1" applyBorder="1" applyAlignment="1">
      <alignment horizontal="right" vertical="center"/>
    </xf>
    <xf numFmtId="0" fontId="6" fillId="0" borderId="10" xfId="0" applyNumberFormat="1" applyFont="1" applyBorder="1" applyAlignment="1">
      <alignment vertical="center"/>
    </xf>
    <xf numFmtId="0" fontId="7" fillId="0" borderId="0" xfId="0" applyFont="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0" xfId="0" applyFont="1" applyBorder="1" applyAlignment="1">
      <alignment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0" xfId="0" applyFont="1" applyBorder="1" applyAlignment="1">
      <alignment horizontal="right" vertical="center"/>
    </xf>
    <xf numFmtId="49" fontId="7" fillId="0" borderId="10" xfId="0" applyNumberFormat="1" applyFont="1" applyBorder="1" applyAlignment="1">
      <alignment vertical="center"/>
    </xf>
    <xf numFmtId="0" fontId="6" fillId="0" borderId="17" xfId="0" applyNumberFormat="1" applyFont="1" applyBorder="1" applyAlignment="1">
      <alignment vertical="center"/>
    </xf>
    <xf numFmtId="38" fontId="7" fillId="0" borderId="10" xfId="51" applyFont="1" applyBorder="1" applyAlignment="1">
      <alignment horizontal="right" vertical="center"/>
    </xf>
    <xf numFmtId="38" fontId="6" fillId="0" borderId="0" xfId="51" applyFont="1" applyBorder="1" applyAlignment="1">
      <alignment vertical="center"/>
    </xf>
    <xf numFmtId="0" fontId="6" fillId="0" borderId="0"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2" fillId="0" borderId="10" xfId="0" applyNumberFormat="1" applyFont="1" applyBorder="1" applyAlignment="1">
      <alignment/>
    </xf>
    <xf numFmtId="0" fontId="2" fillId="0" borderId="0" xfId="0" applyNumberFormat="1" applyFont="1" applyBorder="1" applyAlignment="1">
      <alignment/>
    </xf>
    <xf numFmtId="0" fontId="10" fillId="0" borderId="0" xfId="0" applyNumberFormat="1" applyFont="1" applyBorder="1" applyAlignment="1">
      <alignment vertical="center"/>
    </xf>
    <xf numFmtId="38" fontId="2" fillId="0" borderId="20" xfId="51" applyFont="1" applyBorder="1" applyAlignment="1">
      <alignment horizontal="center" vertical="center"/>
    </xf>
    <xf numFmtId="38" fontId="2" fillId="0" borderId="19" xfId="51" applyFont="1" applyBorder="1" applyAlignment="1">
      <alignment horizontal="center" vertical="center"/>
    </xf>
    <xf numFmtId="0" fontId="6" fillId="0" borderId="17" xfId="0" applyNumberFormat="1" applyFont="1" applyBorder="1" applyAlignment="1">
      <alignment vertical="center" wrapText="1"/>
    </xf>
    <xf numFmtId="38" fontId="2" fillId="7" borderId="20" xfId="51" applyFont="1" applyFill="1" applyBorder="1" applyAlignment="1">
      <alignment horizontal="center" vertical="center"/>
    </xf>
    <xf numFmtId="38" fontId="2" fillId="7" borderId="19" xfId="51" applyFont="1" applyFill="1" applyBorder="1" applyAlignment="1">
      <alignment horizontal="center" vertical="center"/>
    </xf>
    <xf numFmtId="38" fontId="2" fillId="0" borderId="21" xfId="51" applyFont="1" applyBorder="1" applyAlignment="1">
      <alignment vertical="center"/>
    </xf>
    <xf numFmtId="38" fontId="2" fillId="7" borderId="21" xfId="51" applyFont="1" applyFill="1" applyBorder="1" applyAlignment="1">
      <alignment vertical="center"/>
    </xf>
    <xf numFmtId="38" fontId="2" fillId="7" borderId="22" xfId="51" applyFont="1" applyFill="1" applyBorder="1" applyAlignment="1">
      <alignment vertical="center"/>
    </xf>
    <xf numFmtId="38" fontId="2" fillId="0" borderId="22" xfId="51" applyFont="1" applyBorder="1" applyAlignment="1">
      <alignment horizontal="right" vertical="center"/>
    </xf>
    <xf numFmtId="38" fontId="2" fillId="7" borderId="23" xfId="51" applyFont="1" applyFill="1" applyBorder="1" applyAlignment="1">
      <alignment horizontal="right" vertical="center"/>
    </xf>
    <xf numFmtId="38" fontId="2" fillId="0" borderId="24" xfId="51" applyFont="1" applyBorder="1" applyAlignment="1">
      <alignment vertical="center"/>
    </xf>
    <xf numFmtId="38" fontId="2" fillId="7" borderId="24" xfId="51" applyFont="1" applyFill="1" applyBorder="1" applyAlignment="1">
      <alignment vertical="center"/>
    </xf>
    <xf numFmtId="38" fontId="2" fillId="0" borderId="24" xfId="51" applyFont="1" applyBorder="1" applyAlignment="1">
      <alignment horizontal="right" vertical="center"/>
    </xf>
    <xf numFmtId="38" fontId="2" fillId="7" borderId="25" xfId="51" applyFont="1" applyFill="1" applyBorder="1" applyAlignment="1">
      <alignment horizontal="right" vertical="center"/>
    </xf>
    <xf numFmtId="38" fontId="2" fillId="0" borderId="26" xfId="51" applyFont="1" applyBorder="1" applyAlignment="1">
      <alignment vertical="center"/>
    </xf>
    <xf numFmtId="38" fontId="2" fillId="7" borderId="26" xfId="51" applyFont="1" applyFill="1" applyBorder="1" applyAlignment="1">
      <alignment vertical="center"/>
    </xf>
    <xf numFmtId="38" fontId="2" fillId="0" borderId="26" xfId="51" applyFont="1" applyBorder="1" applyAlignment="1">
      <alignment horizontal="right" vertical="center"/>
    </xf>
    <xf numFmtId="38" fontId="2" fillId="7" borderId="27" xfId="51" applyFont="1" applyFill="1" applyBorder="1" applyAlignment="1">
      <alignment horizontal="right" vertical="center"/>
    </xf>
    <xf numFmtId="38" fontId="12" fillId="0" borderId="19" xfId="51" applyFont="1" applyBorder="1" applyAlignment="1">
      <alignment vertical="center"/>
    </xf>
    <xf numFmtId="38" fontId="12" fillId="0" borderId="19" xfId="51" applyFont="1" applyBorder="1" applyAlignment="1">
      <alignment horizontal="right" vertical="center"/>
    </xf>
    <xf numFmtId="38" fontId="2" fillId="0" borderId="22" xfId="51" applyFont="1" applyBorder="1" applyAlignment="1">
      <alignment vertical="center"/>
    </xf>
    <xf numFmtId="38" fontId="2" fillId="0" borderId="28" xfId="51" applyFont="1" applyBorder="1" applyAlignment="1">
      <alignment vertical="center"/>
    </xf>
    <xf numFmtId="38" fontId="2" fillId="7" borderId="28" xfId="51" applyFont="1" applyFill="1" applyBorder="1" applyAlignment="1">
      <alignment vertical="center"/>
    </xf>
    <xf numFmtId="38" fontId="2" fillId="0" borderId="28" xfId="51" applyFont="1" applyBorder="1" applyAlignment="1">
      <alignment horizontal="right" vertical="center"/>
    </xf>
    <xf numFmtId="38" fontId="2" fillId="7" borderId="29" xfId="51" applyFont="1" applyFill="1" applyBorder="1" applyAlignment="1">
      <alignment horizontal="right" vertical="center"/>
    </xf>
    <xf numFmtId="38" fontId="12" fillId="0" borderId="26" xfId="51" applyFont="1" applyBorder="1" applyAlignment="1">
      <alignment vertical="center"/>
    </xf>
    <xf numFmtId="38" fontId="12" fillId="7" borderId="26" xfId="51" applyFont="1" applyFill="1" applyBorder="1" applyAlignment="1">
      <alignment vertical="center"/>
    </xf>
    <xf numFmtId="49" fontId="2" fillId="0" borderId="26" xfId="51" applyNumberFormat="1" applyFont="1" applyBorder="1" applyAlignment="1">
      <alignment vertical="center"/>
    </xf>
    <xf numFmtId="38" fontId="12" fillId="0" borderId="26" xfId="51" applyFont="1" applyBorder="1" applyAlignment="1">
      <alignment horizontal="right" vertical="center"/>
    </xf>
    <xf numFmtId="38" fontId="12" fillId="7" borderId="27" xfId="51" applyFont="1" applyFill="1" applyBorder="1" applyAlignment="1">
      <alignment horizontal="right" vertical="center"/>
    </xf>
    <xf numFmtId="38" fontId="2" fillId="0" borderId="21" xfId="51" applyFont="1" applyBorder="1" applyAlignment="1">
      <alignment horizontal="right" vertical="center"/>
    </xf>
    <xf numFmtId="38" fontId="2" fillId="7" borderId="30" xfId="51" applyFont="1" applyFill="1" applyBorder="1" applyAlignment="1">
      <alignment horizontal="right" vertical="center"/>
    </xf>
    <xf numFmtId="0" fontId="2" fillId="0" borderId="24" xfId="0" applyNumberFormat="1" applyFont="1" applyBorder="1" applyAlignment="1">
      <alignment vertical="center"/>
    </xf>
    <xf numFmtId="0" fontId="2" fillId="0" borderId="26" xfId="0" applyNumberFormat="1" applyFont="1" applyBorder="1" applyAlignment="1">
      <alignment vertical="center"/>
    </xf>
    <xf numFmtId="38" fontId="12" fillId="7" borderId="19" xfId="51" applyFont="1" applyFill="1" applyBorder="1" applyAlignment="1">
      <alignment vertical="center"/>
    </xf>
    <xf numFmtId="38" fontId="12" fillId="7" borderId="31" xfId="51" applyFont="1" applyFill="1" applyBorder="1" applyAlignment="1">
      <alignment horizontal="right" vertical="center"/>
    </xf>
    <xf numFmtId="38" fontId="12" fillId="7" borderId="19" xfId="51" applyFont="1" applyFill="1" applyBorder="1" applyAlignment="1">
      <alignment horizontal="right" vertical="center"/>
    </xf>
    <xf numFmtId="0" fontId="50" fillId="0" borderId="10" xfId="0" applyNumberFormat="1" applyFont="1" applyBorder="1" applyAlignment="1">
      <alignment/>
    </xf>
    <xf numFmtId="38" fontId="51" fillId="0" borderId="20" xfId="51" applyFont="1" applyBorder="1" applyAlignment="1">
      <alignment vertical="center"/>
    </xf>
    <xf numFmtId="38" fontId="51" fillId="0" borderId="32" xfId="51" applyFont="1" applyBorder="1" applyAlignment="1">
      <alignment vertical="center"/>
    </xf>
    <xf numFmtId="38" fontId="50" fillId="0" borderId="20" xfId="51" applyFont="1" applyBorder="1" applyAlignment="1">
      <alignment vertical="center"/>
    </xf>
    <xf numFmtId="38" fontId="50" fillId="0" borderId="32" xfId="51" applyFont="1" applyBorder="1" applyAlignment="1">
      <alignment vertical="center"/>
    </xf>
    <xf numFmtId="38" fontId="50" fillId="0" borderId="32" xfId="51" applyFont="1" applyBorder="1" applyAlignment="1">
      <alignment vertical="center" shrinkToFit="1"/>
    </xf>
    <xf numFmtId="38" fontId="50" fillId="0" borderId="33" xfId="51" applyFont="1" applyBorder="1" applyAlignment="1">
      <alignment vertical="center"/>
    </xf>
    <xf numFmtId="38" fontId="52" fillId="0" borderId="33" xfId="51" applyFont="1" applyBorder="1" applyAlignment="1">
      <alignment vertical="center"/>
    </xf>
    <xf numFmtId="38" fontId="2" fillId="0" borderId="20" xfId="51" applyFont="1" applyBorder="1" applyAlignment="1">
      <alignment vertical="center"/>
    </xf>
    <xf numFmtId="38" fontId="50" fillId="0" borderId="34" xfId="51"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wrapText="1"/>
    </xf>
    <xf numFmtId="49" fontId="2" fillId="0" borderId="0" xfId="0" applyNumberFormat="1" applyFont="1" applyAlignment="1">
      <alignment horizontal="right" vertical="center"/>
    </xf>
    <xf numFmtId="0" fontId="2" fillId="0" borderId="0" xfId="0" applyFont="1" applyAlignment="1">
      <alignment horizontal="justify" vertical="center" wrapText="1"/>
    </xf>
    <xf numFmtId="0" fontId="8" fillId="0" borderId="0" xfId="0" applyFont="1" applyAlignment="1">
      <alignment horizontal="center" vertical="center"/>
    </xf>
    <xf numFmtId="0" fontId="7" fillId="0" borderId="0" xfId="0" applyFont="1" applyAlignment="1">
      <alignment vertical="center"/>
    </xf>
    <xf numFmtId="0" fontId="9" fillId="0" borderId="13" xfId="0" applyFont="1" applyBorder="1" applyAlignment="1">
      <alignment horizontal="distributed" vertical="center"/>
    </xf>
    <xf numFmtId="49" fontId="7" fillId="0" borderId="13" xfId="0" applyNumberFormat="1" applyFont="1" applyBorder="1" applyAlignment="1">
      <alignment horizontal="center" vertical="center"/>
    </xf>
    <xf numFmtId="0" fontId="7" fillId="0" borderId="13" xfId="0" applyFont="1" applyBorder="1" applyAlignment="1">
      <alignment horizontal="left" vertical="center"/>
    </xf>
    <xf numFmtId="0" fontId="7" fillId="0" borderId="31" xfId="0" applyFont="1" applyBorder="1" applyAlignment="1">
      <alignment horizontal="left" vertical="center"/>
    </xf>
    <xf numFmtId="0" fontId="7" fillId="0" borderId="14" xfId="0" applyFont="1" applyBorder="1" applyAlignment="1">
      <alignment horizontal="left"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31"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35" xfId="0" applyFont="1" applyBorder="1" applyAlignment="1">
      <alignment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11" xfId="0" applyFont="1" applyBorder="1" applyAlignment="1">
      <alignment vertical="center" wrapText="1"/>
    </xf>
    <xf numFmtId="0" fontId="7" fillId="0" borderId="12" xfId="0" applyFont="1" applyBorder="1" applyAlignment="1">
      <alignment wrapText="1"/>
    </xf>
    <xf numFmtId="0" fontId="7" fillId="0" borderId="35" xfId="0" applyFont="1" applyBorder="1" applyAlignment="1">
      <alignment wrapText="1"/>
    </xf>
    <xf numFmtId="0" fontId="7" fillId="0" borderId="16" xfId="0" applyFont="1" applyBorder="1" applyAlignment="1">
      <alignment vertical="center" wrapText="1"/>
    </xf>
    <xf numFmtId="0" fontId="7" fillId="0" borderId="0" xfId="0" applyFont="1" applyBorder="1" applyAlignment="1">
      <alignment wrapText="1"/>
    </xf>
    <xf numFmtId="0" fontId="7" fillId="0" borderId="17" xfId="0" applyFont="1" applyBorder="1" applyAlignment="1">
      <alignment wrapText="1"/>
    </xf>
    <xf numFmtId="0" fontId="7" fillId="0" borderId="15" xfId="0" applyFont="1" applyBorder="1" applyAlignment="1">
      <alignment wrapText="1"/>
    </xf>
    <xf numFmtId="0" fontId="7" fillId="0" borderId="10" xfId="0" applyFont="1" applyBorder="1" applyAlignment="1">
      <alignment wrapText="1"/>
    </xf>
    <xf numFmtId="0" fontId="7" fillId="0" borderId="18" xfId="0" applyFont="1" applyBorder="1" applyAlignment="1">
      <alignment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35"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7" fillId="0" borderId="12" xfId="0" applyFont="1" applyBorder="1" applyAlignment="1">
      <alignment/>
    </xf>
    <xf numFmtId="0" fontId="7" fillId="0" borderId="35" xfId="0" applyFont="1" applyBorder="1" applyAlignment="1">
      <alignment/>
    </xf>
    <xf numFmtId="0" fontId="7" fillId="0" borderId="15" xfId="0" applyFont="1" applyBorder="1" applyAlignment="1">
      <alignment/>
    </xf>
    <xf numFmtId="0" fontId="7" fillId="0" borderId="10" xfId="0" applyFont="1" applyBorder="1" applyAlignment="1">
      <alignment/>
    </xf>
    <xf numFmtId="0" fontId="7" fillId="0" borderId="18" xfId="0" applyFont="1" applyBorder="1" applyAlignment="1">
      <alignment/>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16" xfId="0" applyFont="1" applyBorder="1" applyAlignment="1">
      <alignment horizontal="distributed" vertical="center"/>
    </xf>
    <xf numFmtId="0" fontId="7" fillId="0" borderId="0" xfId="0" applyFont="1" applyBorder="1" applyAlignment="1">
      <alignment horizontal="distributed" vertical="center"/>
    </xf>
    <xf numFmtId="0" fontId="7" fillId="0" borderId="36" xfId="0" applyFont="1" applyBorder="1" applyAlignment="1">
      <alignment horizontal="distributed" vertical="center"/>
    </xf>
    <xf numFmtId="0" fontId="7" fillId="0" borderId="37" xfId="0" applyFont="1" applyBorder="1" applyAlignment="1">
      <alignment horizontal="distributed" vertical="center"/>
    </xf>
    <xf numFmtId="0" fontId="7" fillId="0" borderId="0" xfId="0" applyFont="1" applyBorder="1" applyAlignment="1">
      <alignment horizontal="center" vertical="center"/>
    </xf>
    <xf numFmtId="0" fontId="7" fillId="0" borderId="37" xfId="0" applyFont="1" applyBorder="1" applyAlignment="1">
      <alignment horizontal="center" vertical="center"/>
    </xf>
    <xf numFmtId="0" fontId="9" fillId="0" borderId="12" xfId="0" applyFont="1" applyBorder="1" applyAlignment="1">
      <alignment vertical="center" wrapText="1"/>
    </xf>
    <xf numFmtId="0" fontId="9" fillId="0" borderId="35" xfId="0" applyFont="1" applyBorder="1" applyAlignment="1">
      <alignment vertical="center" wrapText="1"/>
    </xf>
    <xf numFmtId="0" fontId="9" fillId="0" borderId="0" xfId="0" applyFont="1" applyBorder="1" applyAlignment="1">
      <alignment vertical="center" wrapText="1"/>
    </xf>
    <xf numFmtId="0" fontId="9" fillId="0" borderId="17" xfId="0" applyFont="1" applyBorder="1" applyAlignment="1">
      <alignment vertical="center" wrapText="1"/>
    </xf>
    <xf numFmtId="0" fontId="9" fillId="0" borderId="37" xfId="0" applyFont="1" applyBorder="1" applyAlignment="1">
      <alignment vertical="center" wrapText="1"/>
    </xf>
    <xf numFmtId="0" fontId="9" fillId="0" borderId="38" xfId="0" applyFont="1" applyBorder="1" applyAlignment="1">
      <alignment vertical="center" wrapText="1"/>
    </xf>
    <xf numFmtId="0" fontId="7" fillId="0" borderId="15" xfId="0" applyFont="1" applyBorder="1" applyAlignment="1">
      <alignment horizontal="distributed" vertical="center"/>
    </xf>
    <xf numFmtId="0" fontId="7" fillId="0" borderId="10" xfId="0" applyFont="1" applyBorder="1" applyAlignment="1">
      <alignment horizontal="distributed" vertical="center"/>
    </xf>
    <xf numFmtId="0" fontId="9" fillId="0" borderId="10" xfId="0" applyFont="1" applyBorder="1" applyAlignment="1">
      <alignment vertical="center" wrapText="1"/>
    </xf>
    <xf numFmtId="0" fontId="9" fillId="0" borderId="18" xfId="0" applyFont="1" applyBorder="1" applyAlignment="1">
      <alignment vertical="center" wrapText="1"/>
    </xf>
    <xf numFmtId="0" fontId="7" fillId="0" borderId="16" xfId="0" applyFont="1" applyBorder="1" applyAlignment="1">
      <alignment horizontal="center" vertical="center"/>
    </xf>
    <xf numFmtId="0" fontId="7" fillId="0" borderId="12" xfId="0" applyFont="1" applyBorder="1" applyAlignment="1">
      <alignment horizontal="justify" vertical="center" wrapText="1"/>
    </xf>
    <xf numFmtId="0" fontId="7" fillId="0" borderId="35"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37" xfId="0" applyFont="1" applyBorder="1" applyAlignment="1">
      <alignment horizontal="justify" vertical="center" wrapText="1"/>
    </xf>
    <xf numFmtId="0" fontId="7" fillId="0" borderId="38" xfId="0" applyFont="1" applyBorder="1" applyAlignment="1">
      <alignment horizontal="justify" vertical="center" wrapText="1"/>
    </xf>
    <xf numFmtId="0" fontId="9" fillId="7" borderId="19" xfId="0" applyFont="1" applyFill="1" applyBorder="1" applyAlignment="1">
      <alignment horizontal="center" vertical="center"/>
    </xf>
    <xf numFmtId="0" fontId="9" fillId="0" borderId="19" xfId="0" applyFont="1" applyBorder="1" applyAlignment="1">
      <alignment horizontal="center" vertical="center"/>
    </xf>
    <xf numFmtId="0" fontId="7" fillId="0" borderId="12" xfId="0" applyFont="1" applyBorder="1" applyAlignment="1">
      <alignment vertical="center" wrapText="1"/>
    </xf>
    <xf numFmtId="0" fontId="7" fillId="0" borderId="35" xfId="0" applyFont="1" applyBorder="1" applyAlignment="1">
      <alignment vertical="center" wrapText="1"/>
    </xf>
    <xf numFmtId="0" fontId="7" fillId="0" borderId="0" xfId="0" applyFont="1" applyBorder="1" applyAlignment="1">
      <alignment vertical="center" wrapText="1"/>
    </xf>
    <xf numFmtId="0" fontId="7" fillId="0" borderId="17" xfId="0" applyFont="1" applyBorder="1" applyAlignment="1">
      <alignment vertical="center" wrapText="1"/>
    </xf>
    <xf numFmtId="38" fontId="9" fillId="0" borderId="19" xfId="51" applyFont="1" applyBorder="1" applyAlignment="1">
      <alignment horizontal="right" vertical="center"/>
    </xf>
    <xf numFmtId="38" fontId="9" fillId="7" borderId="19" xfId="51" applyFont="1" applyFill="1" applyBorder="1" applyAlignment="1">
      <alignment horizontal="righ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35"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9" fillId="0" borderId="18"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38" fontId="9" fillId="7" borderId="11" xfId="51" applyFont="1" applyFill="1" applyBorder="1" applyAlignment="1">
      <alignment horizontal="right" vertical="center"/>
    </xf>
    <xf numFmtId="38" fontId="9" fillId="7" borderId="12" xfId="51" applyFont="1" applyFill="1" applyBorder="1" applyAlignment="1">
      <alignment horizontal="right" vertical="center"/>
    </xf>
    <xf numFmtId="38" fontId="9" fillId="7" borderId="35" xfId="51" applyFont="1" applyFill="1" applyBorder="1" applyAlignment="1">
      <alignment horizontal="right" vertical="center"/>
    </xf>
    <xf numFmtId="38" fontId="9" fillId="7" borderId="15" xfId="51" applyFont="1" applyFill="1" applyBorder="1" applyAlignment="1">
      <alignment horizontal="right" vertical="center"/>
    </xf>
    <xf numFmtId="38" fontId="9" fillId="7" borderId="10" xfId="51" applyFont="1" applyFill="1" applyBorder="1" applyAlignment="1">
      <alignment horizontal="right" vertical="center"/>
    </xf>
    <xf numFmtId="38" fontId="9" fillId="7" borderId="18" xfId="51" applyFont="1" applyFill="1" applyBorder="1" applyAlignment="1">
      <alignment horizontal="right" vertical="center"/>
    </xf>
    <xf numFmtId="38" fontId="7" fillId="0" borderId="0" xfId="0" applyNumberFormat="1" applyFont="1" applyBorder="1" applyAlignment="1">
      <alignment horizontal="center" vertical="center"/>
    </xf>
    <xf numFmtId="38" fontId="7" fillId="0" borderId="0" xfId="51" applyFont="1" applyBorder="1" applyAlignment="1">
      <alignment horizontal="center" vertical="center"/>
    </xf>
    <xf numFmtId="49" fontId="7" fillId="0" borderId="0" xfId="0" applyNumberFormat="1" applyFont="1" applyBorder="1" applyAlignment="1">
      <alignment vertical="center" wrapText="1"/>
    </xf>
    <xf numFmtId="49" fontId="7" fillId="0" borderId="0" xfId="0" applyNumberFormat="1" applyFont="1" applyBorder="1" applyAlignment="1">
      <alignment vertical="center"/>
    </xf>
    <xf numFmtId="49" fontId="7" fillId="0" borderId="17" xfId="0" applyNumberFormat="1" applyFont="1" applyBorder="1" applyAlignment="1">
      <alignment vertical="center"/>
    </xf>
    <xf numFmtId="49" fontId="7" fillId="0" borderId="10" xfId="0" applyNumberFormat="1" applyFont="1" applyBorder="1" applyAlignment="1">
      <alignment vertical="center"/>
    </xf>
    <xf numFmtId="49" fontId="7" fillId="0" borderId="18" xfId="0" applyNumberFormat="1" applyFont="1" applyBorder="1" applyAlignment="1">
      <alignment vertical="center"/>
    </xf>
    <xf numFmtId="0" fontId="2" fillId="0" borderId="0" xfId="0" applyNumberFormat="1" applyFont="1" applyBorder="1" applyAlignment="1">
      <alignment vertical="center"/>
    </xf>
    <xf numFmtId="0" fontId="6" fillId="0" borderId="19"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31"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7" borderId="14" xfId="0" applyNumberFormat="1" applyFont="1" applyFill="1" applyBorder="1" applyAlignment="1">
      <alignment horizontal="center" vertical="center"/>
    </xf>
    <xf numFmtId="0" fontId="6" fillId="7" borderId="13" xfId="0" applyNumberFormat="1" applyFont="1" applyFill="1" applyBorder="1" applyAlignment="1">
      <alignment horizontal="center" vertical="center"/>
    </xf>
    <xf numFmtId="0" fontId="6" fillId="7" borderId="31" xfId="0" applyNumberFormat="1" applyFont="1" applyFill="1" applyBorder="1" applyAlignment="1">
      <alignment horizontal="center" vertical="center"/>
    </xf>
    <xf numFmtId="0" fontId="6" fillId="0" borderId="11" xfId="0" applyNumberFormat="1" applyFont="1" applyBorder="1" applyAlignment="1">
      <alignment horizontal="center" vertical="center"/>
    </xf>
    <xf numFmtId="0" fontId="6" fillId="0" borderId="16" xfId="0" applyNumberFormat="1" applyFont="1" applyBorder="1" applyAlignment="1">
      <alignment horizontal="center" vertical="center"/>
    </xf>
    <xf numFmtId="0" fontId="6" fillId="0" borderId="12" xfId="0" applyNumberFormat="1" applyFont="1" applyBorder="1" applyAlignment="1">
      <alignment horizontal="distributed" vertical="center"/>
    </xf>
    <xf numFmtId="0" fontId="6" fillId="0" borderId="35" xfId="0" applyNumberFormat="1" applyFont="1" applyBorder="1" applyAlignment="1">
      <alignment horizontal="center" vertical="center"/>
    </xf>
    <xf numFmtId="0" fontId="6" fillId="0" borderId="17" xfId="0" applyNumberFormat="1" applyFont="1" applyBorder="1" applyAlignment="1">
      <alignment horizontal="center" vertical="center"/>
    </xf>
    <xf numFmtId="38" fontId="6" fillId="0" borderId="11" xfId="51" applyFont="1" applyBorder="1" applyAlignment="1">
      <alignment vertical="center"/>
    </xf>
    <xf numFmtId="38" fontId="6" fillId="0" borderId="12" xfId="51" applyFont="1" applyBorder="1" applyAlignment="1">
      <alignment vertical="center"/>
    </xf>
    <xf numFmtId="38" fontId="6" fillId="7" borderId="11" xfId="51" applyFont="1" applyFill="1" applyBorder="1" applyAlignment="1">
      <alignment vertical="center"/>
    </xf>
    <xf numFmtId="38" fontId="6" fillId="7" borderId="12" xfId="51" applyFont="1" applyFill="1" applyBorder="1" applyAlignment="1">
      <alignment vertical="center"/>
    </xf>
    <xf numFmtId="38" fontId="6" fillId="7" borderId="35" xfId="51" applyFont="1" applyFill="1" applyBorder="1" applyAlignment="1">
      <alignment vertical="center"/>
    </xf>
    <xf numFmtId="0" fontId="6" fillId="0" borderId="11" xfId="0" applyNumberFormat="1" applyFont="1" applyBorder="1" applyAlignment="1">
      <alignment vertical="center"/>
    </xf>
    <xf numFmtId="0" fontId="6" fillId="0" borderId="12" xfId="0" applyNumberFormat="1" applyFont="1" applyBorder="1" applyAlignment="1">
      <alignment vertical="center"/>
    </xf>
    <xf numFmtId="0" fontId="6" fillId="0" borderId="35" xfId="0" applyNumberFormat="1" applyFont="1" applyBorder="1" applyAlignment="1">
      <alignment vertical="center"/>
    </xf>
    <xf numFmtId="0" fontId="6" fillId="0" borderId="0" xfId="0" applyNumberFormat="1" applyFont="1" applyBorder="1" applyAlignment="1">
      <alignment horizontal="distributed" vertical="center"/>
    </xf>
    <xf numFmtId="38" fontId="6" fillId="0" borderId="16" xfId="51" applyFont="1" applyBorder="1" applyAlignment="1">
      <alignment vertical="center"/>
    </xf>
    <xf numFmtId="38" fontId="6" fillId="0" borderId="0" xfId="51" applyFont="1" applyBorder="1" applyAlignment="1">
      <alignment vertical="center"/>
    </xf>
    <xf numFmtId="38" fontId="6" fillId="7" borderId="16" xfId="51" applyFont="1" applyFill="1" applyBorder="1" applyAlignment="1">
      <alignment vertical="center"/>
    </xf>
    <xf numFmtId="38" fontId="6" fillId="7" borderId="0" xfId="51" applyFont="1" applyFill="1" applyBorder="1" applyAlignment="1">
      <alignment vertical="center"/>
    </xf>
    <xf numFmtId="38" fontId="6" fillId="7" borderId="17" xfId="51" applyFont="1" applyFill="1" applyBorder="1" applyAlignment="1">
      <alignment vertical="center"/>
    </xf>
    <xf numFmtId="0" fontId="6" fillId="0" borderId="16" xfId="0" applyNumberFormat="1" applyFont="1" applyBorder="1" applyAlignment="1">
      <alignment vertical="center"/>
    </xf>
    <xf numFmtId="0" fontId="6" fillId="0" borderId="0" xfId="0" applyNumberFormat="1" applyFont="1" applyBorder="1" applyAlignment="1">
      <alignment vertical="center"/>
    </xf>
    <xf numFmtId="0" fontId="6" fillId="0" borderId="17" xfId="0" applyNumberFormat="1" applyFont="1" applyBorder="1" applyAlignment="1">
      <alignment vertical="center"/>
    </xf>
    <xf numFmtId="38" fontId="6" fillId="0" borderId="15" xfId="51" applyFont="1" applyBorder="1" applyAlignment="1">
      <alignment vertical="center"/>
    </xf>
    <xf numFmtId="38" fontId="6" fillId="0" borderId="10" xfId="51" applyFont="1" applyBorder="1" applyAlignment="1">
      <alignment vertical="center"/>
    </xf>
    <xf numFmtId="38" fontId="6" fillId="7" borderId="15" xfId="51" applyFont="1" applyFill="1" applyBorder="1" applyAlignment="1">
      <alignment vertical="center"/>
    </xf>
    <xf numFmtId="38" fontId="6" fillId="7" borderId="10" xfId="51" applyFont="1" applyFill="1" applyBorder="1" applyAlignment="1">
      <alignment vertical="center"/>
    </xf>
    <xf numFmtId="38" fontId="6" fillId="7" borderId="18" xfId="51" applyFont="1" applyFill="1" applyBorder="1" applyAlignment="1">
      <alignment vertical="center"/>
    </xf>
    <xf numFmtId="0" fontId="6" fillId="0" borderId="19" xfId="0" applyNumberFormat="1" applyFont="1" applyBorder="1" applyAlignment="1">
      <alignment vertical="center"/>
    </xf>
    <xf numFmtId="0" fontId="6" fillId="0" borderId="12" xfId="0" applyNumberFormat="1" applyFont="1" applyBorder="1" applyAlignment="1">
      <alignment horizontal="center" vertical="center"/>
    </xf>
    <xf numFmtId="0" fontId="6" fillId="0" borderId="18" xfId="0" applyNumberFormat="1" applyFont="1" applyBorder="1" applyAlignment="1">
      <alignment horizontal="center" vertical="center"/>
    </xf>
    <xf numFmtId="0" fontId="6" fillId="0" borderId="19" xfId="0" applyNumberFormat="1" applyFont="1" applyBorder="1" applyAlignment="1">
      <alignment horizontal="center" vertical="center" wrapText="1"/>
    </xf>
    <xf numFmtId="0" fontId="6" fillId="7" borderId="19" xfId="0" applyNumberFormat="1" applyFont="1" applyFill="1" applyBorder="1" applyAlignment="1">
      <alignment horizontal="center" vertical="center"/>
    </xf>
    <xf numFmtId="0" fontId="6" fillId="0" borderId="11"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6" fillId="0" borderId="35" xfId="0" applyNumberFormat="1" applyFont="1" applyBorder="1" applyAlignment="1">
      <alignment horizontal="center" vertical="center" wrapText="1"/>
    </xf>
    <xf numFmtId="0" fontId="6" fillId="0" borderId="16"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8" xfId="0" applyNumberFormat="1" applyFont="1" applyBorder="1" applyAlignment="1">
      <alignment horizontal="center" vertical="center" wrapText="1"/>
    </xf>
    <xf numFmtId="38" fontId="11" fillId="0" borderId="16" xfId="51" applyFont="1" applyBorder="1" applyAlignment="1">
      <alignment vertical="center"/>
    </xf>
    <xf numFmtId="38" fontId="11" fillId="0" borderId="0" xfId="51" applyFont="1" applyBorder="1" applyAlignment="1">
      <alignment vertical="center"/>
    </xf>
    <xf numFmtId="38" fontId="11" fillId="7" borderId="16" xfId="51" applyFont="1" applyFill="1" applyBorder="1" applyAlignment="1">
      <alignment vertical="center"/>
    </xf>
    <xf numFmtId="38" fontId="11" fillId="7" borderId="0" xfId="51" applyFont="1" applyFill="1" applyBorder="1" applyAlignment="1">
      <alignment vertical="center"/>
    </xf>
    <xf numFmtId="38" fontId="11" fillId="7" borderId="11" xfId="51" applyFont="1" applyFill="1" applyBorder="1" applyAlignment="1">
      <alignment vertical="center"/>
    </xf>
    <xf numFmtId="38" fontId="11" fillId="7" borderId="12" xfId="51" applyFont="1" applyFill="1" applyBorder="1" applyAlignment="1">
      <alignment vertical="center"/>
    </xf>
    <xf numFmtId="38" fontId="11" fillId="7" borderId="35" xfId="51" applyFont="1" applyFill="1" applyBorder="1" applyAlignment="1">
      <alignment vertical="center"/>
    </xf>
    <xf numFmtId="0" fontId="6" fillId="0" borderId="0" xfId="0" applyNumberFormat="1" applyFont="1" applyBorder="1" applyAlignment="1">
      <alignment horizontal="center" vertical="center"/>
    </xf>
    <xf numFmtId="38" fontId="11" fillId="7" borderId="17" xfId="51" applyFont="1" applyFill="1" applyBorder="1" applyAlignment="1">
      <alignment vertical="center"/>
    </xf>
    <xf numFmtId="38" fontId="11" fillId="0" borderId="14" xfId="51" applyFont="1" applyBorder="1" applyAlignment="1">
      <alignment vertical="center"/>
    </xf>
    <xf numFmtId="38" fontId="11" fillId="0" borderId="13" xfId="51" applyFont="1" applyBorder="1" applyAlignment="1">
      <alignment vertical="center"/>
    </xf>
    <xf numFmtId="38" fontId="11" fillId="7" borderId="14" xfId="51" applyFont="1" applyFill="1" applyBorder="1" applyAlignment="1">
      <alignment vertical="center"/>
    </xf>
    <xf numFmtId="38" fontId="11" fillId="7" borderId="13" xfId="51" applyFont="1" applyFill="1" applyBorder="1" applyAlignment="1">
      <alignment vertical="center"/>
    </xf>
    <xf numFmtId="38" fontId="11" fillId="7" borderId="31" xfId="51" applyFont="1" applyFill="1" applyBorder="1" applyAlignment="1">
      <alignment vertical="center"/>
    </xf>
    <xf numFmtId="0" fontId="6" fillId="0" borderId="16"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17" xfId="0" applyNumberFormat="1" applyFont="1" applyBorder="1" applyAlignment="1">
      <alignment horizontal="center" vertical="center" shrinkToFit="1"/>
    </xf>
    <xf numFmtId="38" fontId="11" fillId="0" borderId="11" xfId="51" applyFont="1" applyBorder="1" applyAlignment="1">
      <alignment vertical="center"/>
    </xf>
    <xf numFmtId="38" fontId="11" fillId="0" borderId="12" xfId="51" applyFont="1" applyBorder="1" applyAlignment="1">
      <alignment vertical="center"/>
    </xf>
    <xf numFmtId="38" fontId="11" fillId="0" borderId="35" xfId="51" applyFont="1" applyBorder="1" applyAlignment="1">
      <alignment vertical="center"/>
    </xf>
    <xf numFmtId="38" fontId="11" fillId="0" borderId="15" xfId="51" applyFont="1" applyBorder="1" applyAlignment="1">
      <alignment vertical="center"/>
    </xf>
    <xf numFmtId="38" fontId="11" fillId="0" borderId="10" xfId="51" applyFont="1" applyBorder="1" applyAlignment="1">
      <alignment vertical="center"/>
    </xf>
    <xf numFmtId="38" fontId="11" fillId="0" borderId="18" xfId="51" applyFont="1" applyBorder="1" applyAlignment="1">
      <alignment vertical="center"/>
    </xf>
    <xf numFmtId="38" fontId="11" fillId="7" borderId="15" xfId="51" applyFont="1" applyFill="1" applyBorder="1" applyAlignment="1">
      <alignment vertical="center"/>
    </xf>
    <xf numFmtId="38" fontId="11" fillId="7" borderId="10" xfId="51" applyFont="1" applyFill="1" applyBorder="1" applyAlignment="1">
      <alignment vertical="center"/>
    </xf>
    <xf numFmtId="38" fontId="11" fillId="7" borderId="18" xfId="51" applyFont="1" applyFill="1" applyBorder="1" applyAlignment="1">
      <alignment vertical="center"/>
    </xf>
    <xf numFmtId="0" fontId="2" fillId="0" borderId="11" xfId="0" applyNumberFormat="1" applyFont="1" applyBorder="1" applyAlignment="1">
      <alignment horizontal="center" vertical="center" wrapText="1"/>
    </xf>
    <xf numFmtId="0" fontId="2" fillId="0" borderId="35"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19" xfId="0" applyNumberFormat="1" applyFont="1" applyBorder="1" applyAlignment="1">
      <alignment horizontal="center" vertical="center"/>
    </xf>
    <xf numFmtId="0" fontId="50" fillId="0" borderId="10" xfId="0" applyNumberFormat="1" applyFont="1" applyBorder="1" applyAlignment="1">
      <alignment horizontal="center"/>
    </xf>
    <xf numFmtId="0" fontId="2" fillId="0" borderId="20" xfId="0" applyNumberFormat="1" applyFont="1" applyBorder="1" applyAlignment="1">
      <alignment horizontal="center" vertical="center" wrapText="1"/>
    </xf>
    <xf numFmtId="0" fontId="2" fillId="0" borderId="39"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B1:AL45"/>
  <sheetViews>
    <sheetView tabSelected="1" zoomScalePageLayoutView="0" workbookViewId="0" topLeftCell="A1">
      <selection activeCell="AP17" sqref="AP17"/>
    </sheetView>
  </sheetViews>
  <sheetFormatPr defaultColWidth="9.00390625" defaultRowHeight="13.5" customHeight="1"/>
  <cols>
    <col min="1" max="38" width="2.25390625" style="1" customWidth="1"/>
    <col min="39" max="16384" width="9.00390625" style="1" customWidth="1"/>
  </cols>
  <sheetData>
    <row r="1" spans="2:38" ht="13.5" customHeight="1">
      <c r="B1" s="1" t="s">
        <v>62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ustomHeight="1">
      <c r="B2" s="1" t="s">
        <v>65</v>
      </c>
    </row>
    <row r="4" spans="29:38" ht="13.5" customHeight="1">
      <c r="AC4" s="84" t="s">
        <v>25</v>
      </c>
      <c r="AD4" s="84"/>
      <c r="AE4" s="84"/>
      <c r="AF4" s="84"/>
      <c r="AG4" s="84"/>
      <c r="AH4" s="84"/>
      <c r="AI4" s="84"/>
      <c r="AJ4" s="84"/>
      <c r="AK4" s="84"/>
      <c r="AL4" s="84"/>
    </row>
    <row r="5" spans="31:38" ht="13.5" customHeight="1">
      <c r="AE5" s="2"/>
      <c r="AF5" s="2"/>
      <c r="AG5" s="2"/>
      <c r="AH5" s="2"/>
      <c r="AI5" s="2"/>
      <c r="AJ5" s="2"/>
      <c r="AK5" s="2"/>
      <c r="AL5" s="2"/>
    </row>
    <row r="7" ht="13.5" customHeight="1">
      <c r="C7" s="1" t="s">
        <v>58</v>
      </c>
    </row>
    <row r="8" spans="4:15" ht="13.5" customHeight="1">
      <c r="D8" s="1" t="s">
        <v>57</v>
      </c>
      <c r="H8" s="1" t="s">
        <v>105</v>
      </c>
      <c r="O8" s="1" t="s">
        <v>59</v>
      </c>
    </row>
    <row r="10" spans="20:22" ht="13.5">
      <c r="T10" s="82" t="s">
        <v>0</v>
      </c>
      <c r="U10" s="82"/>
      <c r="V10" s="82"/>
    </row>
    <row r="11" spans="20:22" ht="13.5">
      <c r="T11" s="82"/>
      <c r="U11" s="82"/>
      <c r="V11" s="82"/>
    </row>
    <row r="12" spans="20:37" ht="13.5" customHeight="1">
      <c r="T12" s="80" t="s">
        <v>34</v>
      </c>
      <c r="U12" s="80"/>
      <c r="V12" s="80"/>
      <c r="W12" s="80"/>
      <c r="X12" s="80"/>
      <c r="Y12" s="81"/>
      <c r="Z12" s="81"/>
      <c r="AA12" s="81"/>
      <c r="AB12" s="81"/>
      <c r="AC12" s="81"/>
      <c r="AD12" s="81"/>
      <c r="AE12" s="81"/>
      <c r="AF12" s="81"/>
      <c r="AG12" s="81"/>
      <c r="AH12" s="81"/>
      <c r="AI12" s="81"/>
      <c r="AJ12" s="81"/>
      <c r="AK12" s="81"/>
    </row>
    <row r="13" spans="20:37" ht="13.5">
      <c r="T13" s="80"/>
      <c r="U13" s="80"/>
      <c r="V13" s="80"/>
      <c r="W13" s="80"/>
      <c r="X13" s="80"/>
      <c r="Y13" s="81"/>
      <c r="Z13" s="81"/>
      <c r="AA13" s="81"/>
      <c r="AB13" s="81"/>
      <c r="AC13" s="81"/>
      <c r="AD13" s="81"/>
      <c r="AE13" s="81"/>
      <c r="AF13" s="81"/>
      <c r="AG13" s="81"/>
      <c r="AH13" s="81"/>
      <c r="AI13" s="81"/>
      <c r="AJ13" s="81"/>
      <c r="AK13" s="81"/>
    </row>
    <row r="14" spans="20:37" ht="13.5" customHeight="1">
      <c r="T14" s="80" t="s">
        <v>35</v>
      </c>
      <c r="U14" s="80"/>
      <c r="V14" s="80"/>
      <c r="W14" s="80"/>
      <c r="X14" s="80"/>
      <c r="Y14" s="81"/>
      <c r="Z14" s="81"/>
      <c r="AA14" s="81"/>
      <c r="AB14" s="81"/>
      <c r="AC14" s="81"/>
      <c r="AD14" s="81"/>
      <c r="AE14" s="81"/>
      <c r="AF14" s="81"/>
      <c r="AG14" s="81"/>
      <c r="AH14" s="81"/>
      <c r="AI14" s="81"/>
      <c r="AJ14" s="81"/>
      <c r="AK14" s="81"/>
    </row>
    <row r="15" spans="20:37" ht="13.5">
      <c r="T15" s="80"/>
      <c r="U15" s="80"/>
      <c r="V15" s="80"/>
      <c r="W15" s="80"/>
      <c r="X15" s="80"/>
      <c r="Y15" s="81"/>
      <c r="Z15" s="81"/>
      <c r="AA15" s="81"/>
      <c r="AB15" s="81"/>
      <c r="AC15" s="81"/>
      <c r="AD15" s="81"/>
      <c r="AE15" s="81"/>
      <c r="AF15" s="81"/>
      <c r="AG15" s="81"/>
      <c r="AH15" s="81"/>
      <c r="AI15" s="81"/>
      <c r="AJ15" s="81"/>
      <c r="AK15" s="81"/>
    </row>
    <row r="16" spans="20:38" ht="13.5" customHeight="1">
      <c r="T16" s="83" t="s">
        <v>55</v>
      </c>
      <c r="U16" s="80"/>
      <c r="V16" s="80"/>
      <c r="W16" s="80"/>
      <c r="X16" s="80"/>
      <c r="Y16" s="81"/>
      <c r="Z16" s="81"/>
      <c r="AA16" s="81"/>
      <c r="AB16" s="81"/>
      <c r="AC16" s="81"/>
      <c r="AD16" s="81"/>
      <c r="AE16" s="81"/>
      <c r="AF16" s="81"/>
      <c r="AG16" s="81"/>
      <c r="AH16" s="81"/>
      <c r="AI16" s="81"/>
      <c r="AJ16" s="81"/>
      <c r="AK16" s="82" t="s">
        <v>2</v>
      </c>
      <c r="AL16" s="82"/>
    </row>
    <row r="17" spans="20:38" ht="13.5">
      <c r="T17" s="80"/>
      <c r="U17" s="80"/>
      <c r="V17" s="80"/>
      <c r="W17" s="80"/>
      <c r="X17" s="80"/>
      <c r="Y17" s="81"/>
      <c r="Z17" s="81"/>
      <c r="AA17" s="81"/>
      <c r="AB17" s="81"/>
      <c r="AC17" s="81"/>
      <c r="AD17" s="81"/>
      <c r="AE17" s="81"/>
      <c r="AF17" s="81"/>
      <c r="AG17" s="81"/>
      <c r="AH17" s="81"/>
      <c r="AI17" s="81"/>
      <c r="AJ17" s="81"/>
      <c r="AK17" s="82"/>
      <c r="AL17" s="82"/>
    </row>
    <row r="18" spans="20:37" ht="13.5">
      <c r="T18" s="80" t="s">
        <v>36</v>
      </c>
      <c r="U18" s="80"/>
      <c r="V18" s="80"/>
      <c r="W18" s="80"/>
      <c r="X18" s="80"/>
      <c r="Y18" s="82"/>
      <c r="Z18" s="82"/>
      <c r="AA18" s="82"/>
      <c r="AB18" s="82"/>
      <c r="AC18" s="82"/>
      <c r="AD18" s="82"/>
      <c r="AE18" s="82"/>
      <c r="AF18" s="82"/>
      <c r="AG18" s="82"/>
      <c r="AH18" s="82"/>
      <c r="AI18" s="82"/>
      <c r="AJ18" s="82"/>
      <c r="AK18" s="82"/>
    </row>
    <row r="19" spans="20:37" ht="13.5">
      <c r="T19" s="80"/>
      <c r="U19" s="80"/>
      <c r="V19" s="80"/>
      <c r="W19" s="80"/>
      <c r="X19" s="80"/>
      <c r="Y19" s="82"/>
      <c r="Z19" s="82"/>
      <c r="AA19" s="82"/>
      <c r="AB19" s="82"/>
      <c r="AC19" s="82"/>
      <c r="AD19" s="82"/>
      <c r="AE19" s="82"/>
      <c r="AF19" s="82"/>
      <c r="AG19" s="82"/>
      <c r="AH19" s="82"/>
      <c r="AI19" s="82"/>
      <c r="AJ19" s="82"/>
      <c r="AK19" s="82"/>
    </row>
    <row r="22" spans="2:38" ht="13.5" customHeight="1">
      <c r="B22" s="80" t="s">
        <v>106</v>
      </c>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row>
    <row r="23" spans="2:38" ht="13.5" customHeight="1">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row>
    <row r="25" spans="2:38" ht="13.5" customHeight="1">
      <c r="B25" s="85" t="s">
        <v>121</v>
      </c>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row>
    <row r="26" spans="2:38" ht="13.5" customHeight="1">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row>
    <row r="27" spans="2:38" ht="13.5" customHeight="1">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row>
    <row r="28" spans="2:38" ht="13.5" customHeight="1">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2:38" ht="13.5" customHeight="1">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2:38" ht="13.5" customHeight="1">
      <c r="B30" s="80" t="s">
        <v>1</v>
      </c>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row>
    <row r="31" spans="2:38" ht="13.5" customHeight="1">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row>
    <row r="33" spans="2:4" ht="13.5" customHeight="1">
      <c r="B33" s="9" t="s">
        <v>28</v>
      </c>
      <c r="D33" s="1" t="s">
        <v>29</v>
      </c>
    </row>
    <row r="34" ht="13.5" customHeight="1">
      <c r="B34" s="9"/>
    </row>
    <row r="35" spans="4:38" ht="13.5" customHeight="1">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row>
    <row r="38" spans="2:4" ht="13.5" customHeight="1">
      <c r="B38" s="9" t="s">
        <v>32</v>
      </c>
      <c r="D38" s="1" t="s">
        <v>30</v>
      </c>
    </row>
    <row r="39" ht="13.5" customHeight="1">
      <c r="B39" s="9"/>
    </row>
    <row r="40" spans="4:38" ht="13.5" customHeight="1">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row>
    <row r="41" spans="17:22" ht="13.5" customHeight="1">
      <c r="Q41" s="5"/>
      <c r="R41" s="5"/>
      <c r="S41" s="5"/>
      <c r="T41" s="5"/>
      <c r="U41" s="5"/>
      <c r="V41" s="5"/>
    </row>
    <row r="43" spans="2:4" ht="13.5" customHeight="1">
      <c r="B43" s="9" t="s">
        <v>33</v>
      </c>
      <c r="D43" s="1" t="s">
        <v>31</v>
      </c>
    </row>
    <row r="44" ht="13.5" customHeight="1">
      <c r="B44" s="9"/>
    </row>
    <row r="45" spans="4:38" ht="13.5" customHeight="1">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row>
  </sheetData>
  <sheetProtection/>
  <mergeCells count="17">
    <mergeCell ref="D35:AL35"/>
    <mergeCell ref="D40:AL40"/>
    <mergeCell ref="D45:AL45"/>
    <mergeCell ref="AC4:AL4"/>
    <mergeCell ref="B25:AL27"/>
    <mergeCell ref="B30:AL30"/>
    <mergeCell ref="B22:AL22"/>
    <mergeCell ref="T10:V11"/>
    <mergeCell ref="Y18:AK19"/>
    <mergeCell ref="T12:X13"/>
    <mergeCell ref="T18:X19"/>
    <mergeCell ref="Y12:AK13"/>
    <mergeCell ref="T14:X15"/>
    <mergeCell ref="Y14:AK15"/>
    <mergeCell ref="AK16:AL17"/>
    <mergeCell ref="T16:X17"/>
    <mergeCell ref="Y16:AJ17"/>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AM66"/>
  <sheetViews>
    <sheetView zoomScalePageLayoutView="0" workbookViewId="0" topLeftCell="A37">
      <selection activeCell="AQ54" sqref="AQ54"/>
    </sheetView>
  </sheetViews>
  <sheetFormatPr defaultColWidth="9.00390625" defaultRowHeight="13.5"/>
  <cols>
    <col min="1" max="38" width="2.25390625" style="12" customWidth="1"/>
    <col min="39" max="16384" width="9.00390625" style="12" customWidth="1"/>
  </cols>
  <sheetData>
    <row r="1" ht="13.5">
      <c r="B1" s="12" t="s">
        <v>66</v>
      </c>
    </row>
    <row r="2" ht="13.5">
      <c r="B2" s="12" t="s">
        <v>67</v>
      </c>
    </row>
    <row r="3" ht="13.5">
      <c r="B3" s="12" t="s">
        <v>68</v>
      </c>
    </row>
    <row r="4" spans="2:39" ht="17.25">
      <c r="B4" s="86" t="s">
        <v>60</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12" t="s">
        <v>76</v>
      </c>
    </row>
    <row r="5" spans="2:38" ht="10.5" customHeight="1">
      <c r="B5" s="87" t="s">
        <v>38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row>
    <row r="6" spans="2:38" ht="10.5" customHeight="1">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row>
    <row r="7" spans="3:38" ht="16.5" customHeight="1">
      <c r="C7" s="13"/>
      <c r="D7" s="88" t="s">
        <v>39</v>
      </c>
      <c r="E7" s="88"/>
      <c r="F7" s="88"/>
      <c r="G7" s="88"/>
      <c r="H7" s="88"/>
      <c r="I7" s="88"/>
      <c r="J7" s="14"/>
      <c r="K7" s="13" t="s">
        <v>53</v>
      </c>
      <c r="L7" s="89"/>
      <c r="M7" s="89"/>
      <c r="N7" s="14" t="s">
        <v>77</v>
      </c>
      <c r="O7" s="89"/>
      <c r="P7" s="89"/>
      <c r="Q7" s="89"/>
      <c r="R7" s="15"/>
      <c r="S7" s="90">
        <f>'別記第2号様式'!Y12</f>
        <v>0</v>
      </c>
      <c r="T7" s="90"/>
      <c r="U7" s="90"/>
      <c r="V7" s="90"/>
      <c r="W7" s="90"/>
      <c r="X7" s="90"/>
      <c r="Y7" s="90"/>
      <c r="Z7" s="90"/>
      <c r="AA7" s="90"/>
      <c r="AB7" s="90"/>
      <c r="AC7" s="90"/>
      <c r="AD7" s="90"/>
      <c r="AE7" s="90"/>
      <c r="AF7" s="90"/>
      <c r="AG7" s="90"/>
      <c r="AH7" s="90"/>
      <c r="AI7" s="90"/>
      <c r="AJ7" s="90"/>
      <c r="AK7" s="90"/>
      <c r="AL7" s="91"/>
    </row>
    <row r="8" spans="3:38" ht="16.5" customHeight="1">
      <c r="C8" s="16"/>
      <c r="D8" s="88" t="s">
        <v>40</v>
      </c>
      <c r="E8" s="88"/>
      <c r="F8" s="88"/>
      <c r="G8" s="88"/>
      <c r="H8" s="88"/>
      <c r="I8" s="88"/>
      <c r="J8" s="15"/>
      <c r="K8" s="92">
        <f>'別記第2号様式'!Y14</f>
        <v>0</v>
      </c>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1"/>
    </row>
    <row r="9" spans="3:38" ht="16.5" customHeight="1">
      <c r="C9" s="16"/>
      <c r="D9" s="88" t="s">
        <v>56</v>
      </c>
      <c r="E9" s="88"/>
      <c r="F9" s="88"/>
      <c r="G9" s="88"/>
      <c r="H9" s="88"/>
      <c r="I9" s="88"/>
      <c r="J9" s="15"/>
      <c r="K9" s="92">
        <f>'別記第2号様式'!Y16</f>
        <v>0</v>
      </c>
      <c r="L9" s="90"/>
      <c r="M9" s="90"/>
      <c r="N9" s="90"/>
      <c r="O9" s="90"/>
      <c r="P9" s="90"/>
      <c r="Q9" s="90"/>
      <c r="R9" s="90"/>
      <c r="S9" s="90"/>
      <c r="T9" s="90"/>
      <c r="U9" s="90"/>
      <c r="V9" s="91"/>
      <c r="W9" s="16"/>
      <c r="X9" s="88" t="s">
        <v>47</v>
      </c>
      <c r="Y9" s="88"/>
      <c r="Z9" s="88"/>
      <c r="AA9" s="88"/>
      <c r="AB9" s="15"/>
      <c r="AC9" s="93"/>
      <c r="AD9" s="94"/>
      <c r="AE9" s="94"/>
      <c r="AF9" s="94"/>
      <c r="AG9" s="94"/>
      <c r="AH9" s="94"/>
      <c r="AI9" s="94"/>
      <c r="AJ9" s="94"/>
      <c r="AK9" s="94"/>
      <c r="AL9" s="95"/>
    </row>
    <row r="10" spans="3:38" ht="16.5" customHeight="1">
      <c r="C10" s="17"/>
      <c r="D10" s="88" t="s">
        <v>41</v>
      </c>
      <c r="E10" s="88"/>
      <c r="F10" s="88"/>
      <c r="G10" s="88"/>
      <c r="H10" s="88"/>
      <c r="I10" s="88"/>
      <c r="J10" s="18"/>
      <c r="K10" s="92">
        <f>'別記第2号様式'!Y18</f>
        <v>0</v>
      </c>
      <c r="L10" s="90"/>
      <c r="M10" s="90"/>
      <c r="N10" s="90"/>
      <c r="O10" s="90"/>
      <c r="P10" s="90"/>
      <c r="Q10" s="90"/>
      <c r="R10" s="90"/>
      <c r="S10" s="90"/>
      <c r="T10" s="90"/>
      <c r="U10" s="90"/>
      <c r="V10" s="91"/>
      <c r="W10" s="17"/>
      <c r="X10" s="88" t="s">
        <v>78</v>
      </c>
      <c r="Y10" s="88"/>
      <c r="Z10" s="88"/>
      <c r="AA10" s="88"/>
      <c r="AB10" s="18"/>
      <c r="AC10" s="93"/>
      <c r="AD10" s="94"/>
      <c r="AE10" s="94"/>
      <c r="AF10" s="94"/>
      <c r="AG10" s="94"/>
      <c r="AH10" s="94"/>
      <c r="AI10" s="94"/>
      <c r="AJ10" s="94"/>
      <c r="AK10" s="94"/>
      <c r="AL10" s="95"/>
    </row>
    <row r="12" spans="2:38" ht="12" customHeight="1">
      <c r="B12" s="87" t="s">
        <v>42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row>
    <row r="13" spans="2:38" ht="10.5" customHeight="1">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row>
    <row r="14" spans="3:38" ht="13.5">
      <c r="C14" s="96" t="s">
        <v>79</v>
      </c>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8"/>
    </row>
    <row r="15" spans="3:38" ht="13.5">
      <c r="C15" s="99"/>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1"/>
    </row>
    <row r="16" spans="3:38" ht="13.5" customHeight="1">
      <c r="C16" s="19"/>
      <c r="D16" s="102"/>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4"/>
    </row>
    <row r="17" spans="3:38" ht="13.5">
      <c r="C17" s="19"/>
      <c r="D17" s="105"/>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7"/>
    </row>
    <row r="18" spans="3:38" ht="13.5">
      <c r="C18" s="17"/>
      <c r="D18" s="108"/>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10"/>
    </row>
    <row r="19" spans="3:38" ht="13.5">
      <c r="C19" s="96" t="s">
        <v>43</v>
      </c>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8"/>
    </row>
    <row r="20" spans="3:38" ht="13.5">
      <c r="C20" s="99"/>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1"/>
    </row>
    <row r="21" spans="3:38" ht="13.5">
      <c r="C21" s="19"/>
      <c r="D21" s="111" t="s">
        <v>44</v>
      </c>
      <c r="E21" s="112"/>
      <c r="F21" s="112"/>
      <c r="G21" s="112"/>
      <c r="H21" s="112"/>
      <c r="I21" s="112"/>
      <c r="J21" s="112"/>
      <c r="K21" s="113"/>
      <c r="L21" s="111" t="s">
        <v>49</v>
      </c>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8"/>
    </row>
    <row r="22" spans="3:38" ht="13.5">
      <c r="C22" s="19"/>
      <c r="D22" s="114"/>
      <c r="E22" s="115"/>
      <c r="F22" s="115"/>
      <c r="G22" s="115"/>
      <c r="H22" s="115"/>
      <c r="I22" s="115"/>
      <c r="J22" s="115"/>
      <c r="K22" s="116"/>
      <c r="L22" s="119"/>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1"/>
    </row>
    <row r="23" spans="3:38" ht="13.5">
      <c r="C23" s="19"/>
      <c r="D23" s="122" t="s">
        <v>46</v>
      </c>
      <c r="E23" s="123"/>
      <c r="F23" s="123"/>
      <c r="G23" s="123"/>
      <c r="H23" s="123"/>
      <c r="I23" s="123"/>
      <c r="J23" s="123"/>
      <c r="K23" s="123"/>
      <c r="L23" s="128" t="s">
        <v>52</v>
      </c>
      <c r="M23" s="129"/>
      <c r="N23" s="129"/>
      <c r="O23" s="112" t="s">
        <v>54</v>
      </c>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7"/>
    </row>
    <row r="24" spans="3:38" ht="13.5">
      <c r="C24" s="19"/>
      <c r="D24" s="124"/>
      <c r="E24" s="125"/>
      <c r="F24" s="125"/>
      <c r="G24" s="125"/>
      <c r="H24" s="125"/>
      <c r="I24" s="125"/>
      <c r="J24" s="125"/>
      <c r="K24" s="125"/>
      <c r="L24" s="130"/>
      <c r="M24" s="131"/>
      <c r="N24" s="131"/>
      <c r="O24" s="134"/>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9"/>
    </row>
    <row r="25" spans="3:38" ht="13.5">
      <c r="C25" s="19"/>
      <c r="D25" s="124"/>
      <c r="E25" s="125"/>
      <c r="F25" s="125"/>
      <c r="G25" s="125"/>
      <c r="H25" s="125"/>
      <c r="I25" s="125"/>
      <c r="J25" s="125"/>
      <c r="K25" s="125"/>
      <c r="L25" s="132"/>
      <c r="M25" s="133"/>
      <c r="N25" s="133"/>
      <c r="O25" s="135"/>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1"/>
    </row>
    <row r="26" spans="3:38" ht="13.5">
      <c r="C26" s="19"/>
      <c r="D26" s="124"/>
      <c r="E26" s="125"/>
      <c r="F26" s="125"/>
      <c r="G26" s="125"/>
      <c r="H26" s="125"/>
      <c r="I26" s="125"/>
      <c r="J26" s="125"/>
      <c r="K26" s="125"/>
      <c r="L26" s="130" t="s">
        <v>51</v>
      </c>
      <c r="M26" s="131"/>
      <c r="N26" s="131"/>
      <c r="O26" s="134" t="s">
        <v>54</v>
      </c>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9"/>
    </row>
    <row r="27" spans="3:38" ht="13.5">
      <c r="C27" s="19"/>
      <c r="D27" s="124"/>
      <c r="E27" s="125"/>
      <c r="F27" s="125"/>
      <c r="G27" s="125"/>
      <c r="H27" s="125"/>
      <c r="I27" s="125"/>
      <c r="J27" s="125"/>
      <c r="K27" s="125"/>
      <c r="L27" s="130"/>
      <c r="M27" s="131"/>
      <c r="N27" s="131"/>
      <c r="O27" s="134"/>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9"/>
    </row>
    <row r="28" spans="3:38" ht="13.5">
      <c r="C28" s="19"/>
      <c r="D28" s="126"/>
      <c r="E28" s="127"/>
      <c r="F28" s="127"/>
      <c r="G28" s="127"/>
      <c r="H28" s="127"/>
      <c r="I28" s="127"/>
      <c r="J28" s="127"/>
      <c r="K28" s="127"/>
      <c r="L28" s="142"/>
      <c r="M28" s="143"/>
      <c r="N28" s="143"/>
      <c r="O28" s="13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5"/>
    </row>
    <row r="29" spans="3:38" ht="13.5">
      <c r="C29" s="19"/>
      <c r="D29" s="122" t="s">
        <v>48</v>
      </c>
      <c r="E29" s="123"/>
      <c r="F29" s="123"/>
      <c r="G29" s="123"/>
      <c r="H29" s="123"/>
      <c r="I29" s="123"/>
      <c r="J29" s="123"/>
      <c r="K29" s="123"/>
      <c r="L29" s="128" t="s">
        <v>50</v>
      </c>
      <c r="M29" s="129"/>
      <c r="N29" s="129"/>
      <c r="O29" s="112" t="s">
        <v>80</v>
      </c>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7"/>
    </row>
    <row r="30" spans="3:38" ht="13.5">
      <c r="C30" s="19"/>
      <c r="D30" s="124"/>
      <c r="E30" s="125"/>
      <c r="F30" s="125"/>
      <c r="G30" s="125"/>
      <c r="H30" s="125"/>
      <c r="I30" s="125"/>
      <c r="J30" s="125"/>
      <c r="K30" s="125"/>
      <c r="L30" s="130"/>
      <c r="M30" s="131"/>
      <c r="N30" s="131"/>
      <c r="O30" s="134"/>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9"/>
    </row>
    <row r="31" spans="3:38" ht="13.5">
      <c r="C31" s="19"/>
      <c r="D31" s="124"/>
      <c r="E31" s="125"/>
      <c r="F31" s="125"/>
      <c r="G31" s="125"/>
      <c r="H31" s="125"/>
      <c r="I31" s="125"/>
      <c r="J31" s="125"/>
      <c r="K31" s="125"/>
      <c r="L31" s="132"/>
      <c r="M31" s="133"/>
      <c r="N31" s="133"/>
      <c r="O31" s="135"/>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1"/>
    </row>
    <row r="32" spans="3:38" ht="13.5">
      <c r="C32" s="19"/>
      <c r="D32" s="124"/>
      <c r="E32" s="125"/>
      <c r="F32" s="125"/>
      <c r="G32" s="125"/>
      <c r="H32" s="125"/>
      <c r="I32" s="125"/>
      <c r="J32" s="125"/>
      <c r="K32" s="125"/>
      <c r="L32" s="130" t="s">
        <v>51</v>
      </c>
      <c r="M32" s="131"/>
      <c r="N32" s="131"/>
      <c r="O32" s="134" t="s">
        <v>81</v>
      </c>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9"/>
    </row>
    <row r="33" spans="3:38" ht="13.5">
      <c r="C33" s="19"/>
      <c r="D33" s="124"/>
      <c r="E33" s="125"/>
      <c r="F33" s="125"/>
      <c r="G33" s="125"/>
      <c r="H33" s="125"/>
      <c r="I33" s="125"/>
      <c r="J33" s="125"/>
      <c r="K33" s="125"/>
      <c r="L33" s="130"/>
      <c r="M33" s="131"/>
      <c r="N33" s="131"/>
      <c r="O33" s="134"/>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9"/>
    </row>
    <row r="34" spans="3:38" ht="13.5">
      <c r="C34" s="19"/>
      <c r="D34" s="126"/>
      <c r="E34" s="127"/>
      <c r="F34" s="127"/>
      <c r="G34" s="127"/>
      <c r="H34" s="127"/>
      <c r="I34" s="127"/>
      <c r="J34" s="127"/>
      <c r="K34" s="127"/>
      <c r="L34" s="142"/>
      <c r="M34" s="143"/>
      <c r="N34" s="143"/>
      <c r="O34" s="134"/>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9"/>
    </row>
    <row r="35" spans="3:38" ht="13.5" customHeight="1">
      <c r="C35" s="19"/>
      <c r="D35" s="111" t="s">
        <v>3</v>
      </c>
      <c r="E35" s="112"/>
      <c r="F35" s="112"/>
      <c r="G35" s="112"/>
      <c r="H35" s="112"/>
      <c r="I35" s="112"/>
      <c r="J35" s="112"/>
      <c r="K35" s="112"/>
      <c r="L35" s="128" t="s">
        <v>50</v>
      </c>
      <c r="M35" s="129"/>
      <c r="N35" s="129"/>
      <c r="O35" s="112" t="s">
        <v>81</v>
      </c>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8"/>
    </row>
    <row r="36" spans="3:38" ht="13.5" customHeight="1">
      <c r="C36" s="19"/>
      <c r="D36" s="146"/>
      <c r="E36" s="134"/>
      <c r="F36" s="134"/>
      <c r="G36" s="134"/>
      <c r="H36" s="134"/>
      <c r="I36" s="134"/>
      <c r="J36" s="134"/>
      <c r="K36" s="134"/>
      <c r="L36" s="130"/>
      <c r="M36" s="131"/>
      <c r="N36" s="131"/>
      <c r="O36" s="134"/>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50"/>
    </row>
    <row r="37" spans="3:38" ht="13.5">
      <c r="C37" s="19"/>
      <c r="D37" s="146"/>
      <c r="E37" s="134"/>
      <c r="F37" s="134"/>
      <c r="G37" s="134"/>
      <c r="H37" s="134"/>
      <c r="I37" s="134"/>
      <c r="J37" s="134"/>
      <c r="K37" s="134"/>
      <c r="L37" s="132"/>
      <c r="M37" s="133"/>
      <c r="N37" s="133"/>
      <c r="O37" s="135"/>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2"/>
    </row>
    <row r="38" spans="3:38" ht="13.5" customHeight="1">
      <c r="C38" s="19"/>
      <c r="D38" s="146"/>
      <c r="E38" s="134"/>
      <c r="F38" s="134"/>
      <c r="G38" s="134"/>
      <c r="H38" s="134"/>
      <c r="I38" s="134"/>
      <c r="J38" s="134"/>
      <c r="K38" s="134"/>
      <c r="L38" s="130" t="s">
        <v>51</v>
      </c>
      <c r="M38" s="131"/>
      <c r="N38" s="131"/>
      <c r="O38" s="134" t="s">
        <v>82</v>
      </c>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50"/>
    </row>
    <row r="39" spans="3:38" ht="13.5" customHeight="1">
      <c r="C39" s="19"/>
      <c r="D39" s="146"/>
      <c r="E39" s="134"/>
      <c r="F39" s="134"/>
      <c r="G39" s="134"/>
      <c r="H39" s="134"/>
      <c r="I39" s="134"/>
      <c r="J39" s="134"/>
      <c r="K39" s="134"/>
      <c r="L39" s="130"/>
      <c r="M39" s="131"/>
      <c r="N39" s="131"/>
      <c r="O39" s="134"/>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50"/>
    </row>
    <row r="40" spans="3:38" ht="13.5">
      <c r="C40" s="19"/>
      <c r="D40" s="114"/>
      <c r="E40" s="115"/>
      <c r="F40" s="115"/>
      <c r="G40" s="115"/>
      <c r="H40" s="115"/>
      <c r="I40" s="115"/>
      <c r="J40" s="115"/>
      <c r="K40" s="115"/>
      <c r="L40" s="142"/>
      <c r="M40" s="143"/>
      <c r="N40" s="143"/>
      <c r="O40" s="134"/>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50"/>
    </row>
    <row r="41" spans="3:38" ht="13.5">
      <c r="C41" s="19"/>
      <c r="D41" s="111" t="s">
        <v>4</v>
      </c>
      <c r="E41" s="112"/>
      <c r="F41" s="112"/>
      <c r="G41" s="112"/>
      <c r="H41" s="112"/>
      <c r="I41" s="112"/>
      <c r="J41" s="112"/>
      <c r="K41" s="112"/>
      <c r="L41" s="128" t="s">
        <v>50</v>
      </c>
      <c r="M41" s="129"/>
      <c r="N41" s="129"/>
      <c r="O41" s="112" t="s">
        <v>81</v>
      </c>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6"/>
    </row>
    <row r="42" spans="3:38" ht="13.5">
      <c r="C42" s="19"/>
      <c r="D42" s="146"/>
      <c r="E42" s="134"/>
      <c r="F42" s="134"/>
      <c r="G42" s="134"/>
      <c r="H42" s="134"/>
      <c r="I42" s="134"/>
      <c r="J42" s="134"/>
      <c r="K42" s="134"/>
      <c r="L42" s="130"/>
      <c r="M42" s="131"/>
      <c r="N42" s="131"/>
      <c r="O42" s="134"/>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8"/>
    </row>
    <row r="43" spans="3:38" ht="13.5">
      <c r="C43" s="19"/>
      <c r="D43" s="146"/>
      <c r="E43" s="134"/>
      <c r="F43" s="134"/>
      <c r="G43" s="134"/>
      <c r="H43" s="134"/>
      <c r="I43" s="134"/>
      <c r="J43" s="134"/>
      <c r="K43" s="134"/>
      <c r="L43" s="130"/>
      <c r="M43" s="131"/>
      <c r="N43" s="131"/>
      <c r="O43" s="134"/>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8"/>
    </row>
    <row r="44" spans="3:38" ht="13.5">
      <c r="C44" s="19"/>
      <c r="D44" s="146"/>
      <c r="E44" s="134"/>
      <c r="F44" s="134"/>
      <c r="G44" s="134"/>
      <c r="H44" s="134"/>
      <c r="I44" s="134"/>
      <c r="J44" s="134"/>
      <c r="K44" s="134"/>
      <c r="L44" s="130" t="s">
        <v>51</v>
      </c>
      <c r="M44" s="131"/>
      <c r="N44" s="131"/>
      <c r="O44" s="134" t="s">
        <v>80</v>
      </c>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8"/>
    </row>
    <row r="45" spans="3:38" ht="13.5">
      <c r="C45" s="19"/>
      <c r="D45" s="146"/>
      <c r="E45" s="134"/>
      <c r="F45" s="134"/>
      <c r="G45" s="134"/>
      <c r="H45" s="134"/>
      <c r="I45" s="134"/>
      <c r="J45" s="134"/>
      <c r="K45" s="134"/>
      <c r="L45" s="130"/>
      <c r="M45" s="131"/>
      <c r="N45" s="131"/>
      <c r="O45" s="134"/>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8"/>
    </row>
    <row r="46" spans="3:38" ht="13.5">
      <c r="C46" s="17"/>
      <c r="D46" s="114"/>
      <c r="E46" s="115"/>
      <c r="F46" s="115"/>
      <c r="G46" s="115"/>
      <c r="H46" s="115"/>
      <c r="I46" s="115"/>
      <c r="J46" s="115"/>
      <c r="K46" s="115"/>
      <c r="L46" s="142"/>
      <c r="M46" s="143"/>
      <c r="N46" s="143"/>
      <c r="O46" s="134"/>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8"/>
    </row>
    <row r="47" spans="3:38" ht="13.5">
      <c r="C47" s="96" t="s">
        <v>83</v>
      </c>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8"/>
    </row>
    <row r="48" spans="3:38" ht="13.5">
      <c r="C48" s="99"/>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1"/>
    </row>
    <row r="49" spans="3:38" ht="12" customHeight="1">
      <c r="C49" s="19"/>
      <c r="D49" s="161" t="s">
        <v>44</v>
      </c>
      <c r="E49" s="162"/>
      <c r="F49" s="162"/>
      <c r="G49" s="162"/>
      <c r="H49" s="162"/>
      <c r="I49" s="162"/>
      <c r="J49" s="162"/>
      <c r="K49" s="163"/>
      <c r="L49" s="154" t="s">
        <v>84</v>
      </c>
      <c r="M49" s="154"/>
      <c r="N49" s="154"/>
      <c r="O49" s="154"/>
      <c r="P49" s="154"/>
      <c r="Q49" s="154"/>
      <c r="R49" s="154"/>
      <c r="S49" s="154"/>
      <c r="T49" s="154"/>
      <c r="U49" s="154" t="s">
        <v>85</v>
      </c>
      <c r="V49" s="154"/>
      <c r="W49" s="154"/>
      <c r="X49" s="154"/>
      <c r="Y49" s="154"/>
      <c r="Z49" s="154"/>
      <c r="AA49" s="154"/>
      <c r="AB49" s="154"/>
      <c r="AC49" s="154"/>
      <c r="AD49" s="154" t="s">
        <v>86</v>
      </c>
      <c r="AE49" s="154"/>
      <c r="AF49" s="154"/>
      <c r="AG49" s="154"/>
      <c r="AH49" s="154"/>
      <c r="AI49" s="154"/>
      <c r="AJ49" s="154"/>
      <c r="AK49" s="154"/>
      <c r="AL49" s="154"/>
    </row>
    <row r="50" spans="3:38" ht="12" customHeight="1">
      <c r="C50" s="19"/>
      <c r="D50" s="164"/>
      <c r="E50" s="165"/>
      <c r="F50" s="165"/>
      <c r="G50" s="165"/>
      <c r="H50" s="165"/>
      <c r="I50" s="165"/>
      <c r="J50" s="165"/>
      <c r="K50" s="166"/>
      <c r="L50" s="154" t="s">
        <v>87</v>
      </c>
      <c r="M50" s="154"/>
      <c r="N50" s="154"/>
      <c r="O50" s="154"/>
      <c r="P50" s="153" t="s">
        <v>88</v>
      </c>
      <c r="Q50" s="153"/>
      <c r="R50" s="153"/>
      <c r="S50" s="153"/>
      <c r="T50" s="153"/>
      <c r="U50" s="154" t="s">
        <v>87</v>
      </c>
      <c r="V50" s="154"/>
      <c r="W50" s="154"/>
      <c r="X50" s="154"/>
      <c r="Y50" s="153" t="s">
        <v>88</v>
      </c>
      <c r="Z50" s="153"/>
      <c r="AA50" s="153"/>
      <c r="AB50" s="153"/>
      <c r="AC50" s="153"/>
      <c r="AD50" s="154" t="s">
        <v>87</v>
      </c>
      <c r="AE50" s="154"/>
      <c r="AF50" s="154"/>
      <c r="AG50" s="154"/>
      <c r="AH50" s="153" t="s">
        <v>88</v>
      </c>
      <c r="AI50" s="153"/>
      <c r="AJ50" s="153"/>
      <c r="AK50" s="153"/>
      <c r="AL50" s="153"/>
    </row>
    <row r="51" spans="3:38" ht="12" customHeight="1">
      <c r="C51" s="19"/>
      <c r="D51" s="167" t="s">
        <v>46</v>
      </c>
      <c r="E51" s="168"/>
      <c r="F51" s="168"/>
      <c r="G51" s="168"/>
      <c r="H51" s="168"/>
      <c r="I51" s="168"/>
      <c r="J51" s="168"/>
      <c r="K51" s="168"/>
      <c r="L51" s="159">
        <f>SUM('2-1-(2)'!O24:R24)</f>
        <v>0</v>
      </c>
      <c r="M51" s="159"/>
      <c r="N51" s="159"/>
      <c r="O51" s="159"/>
      <c r="P51" s="160">
        <f>SUM('2-1-(2)'!S24:V24)</f>
        <v>0</v>
      </c>
      <c r="Q51" s="160"/>
      <c r="R51" s="160"/>
      <c r="S51" s="160"/>
      <c r="T51" s="160"/>
      <c r="U51" s="159">
        <f>SUM('2-1-(2)'!W24:Z24)</f>
        <v>0</v>
      </c>
      <c r="V51" s="159"/>
      <c r="W51" s="159"/>
      <c r="X51" s="159"/>
      <c r="Y51" s="160">
        <f>SUM('2-1-(2)'!AA24:AD24)</f>
        <v>0</v>
      </c>
      <c r="Z51" s="160"/>
      <c r="AA51" s="160"/>
      <c r="AB51" s="160"/>
      <c r="AC51" s="160"/>
      <c r="AD51" s="159">
        <f>SUM('2-1-(2)'!AE24:AH24)</f>
        <v>0</v>
      </c>
      <c r="AE51" s="159"/>
      <c r="AF51" s="159"/>
      <c r="AG51" s="159"/>
      <c r="AH51" s="160">
        <f>SUM('2-1-(2)'!AI24:AL24)</f>
        <v>0</v>
      </c>
      <c r="AI51" s="160"/>
      <c r="AJ51" s="160"/>
      <c r="AK51" s="160"/>
      <c r="AL51" s="160"/>
    </row>
    <row r="52" spans="3:38" ht="12" customHeight="1">
      <c r="C52" s="19"/>
      <c r="D52" s="169"/>
      <c r="E52" s="170"/>
      <c r="F52" s="170"/>
      <c r="G52" s="170"/>
      <c r="H52" s="170"/>
      <c r="I52" s="170"/>
      <c r="J52" s="170"/>
      <c r="K52" s="170"/>
      <c r="L52" s="159"/>
      <c r="M52" s="159"/>
      <c r="N52" s="159"/>
      <c r="O52" s="159"/>
      <c r="P52" s="160"/>
      <c r="Q52" s="160"/>
      <c r="R52" s="160"/>
      <c r="S52" s="160"/>
      <c r="T52" s="160"/>
      <c r="U52" s="159"/>
      <c r="V52" s="159"/>
      <c r="W52" s="159"/>
      <c r="X52" s="159"/>
      <c r="Y52" s="160"/>
      <c r="Z52" s="160"/>
      <c r="AA52" s="160"/>
      <c r="AB52" s="160"/>
      <c r="AC52" s="160"/>
      <c r="AD52" s="159"/>
      <c r="AE52" s="159"/>
      <c r="AF52" s="159"/>
      <c r="AG52" s="159"/>
      <c r="AH52" s="160"/>
      <c r="AI52" s="160"/>
      <c r="AJ52" s="160"/>
      <c r="AK52" s="160"/>
      <c r="AL52" s="160"/>
    </row>
    <row r="53" spans="3:38" ht="12" customHeight="1">
      <c r="C53" s="19"/>
      <c r="D53" s="167" t="s">
        <v>48</v>
      </c>
      <c r="E53" s="168"/>
      <c r="F53" s="168"/>
      <c r="G53" s="168"/>
      <c r="H53" s="168"/>
      <c r="I53" s="168"/>
      <c r="J53" s="168"/>
      <c r="K53" s="168"/>
      <c r="L53" s="159">
        <f>SUM('2-1-(2)'!O30:R30)</f>
        <v>0</v>
      </c>
      <c r="M53" s="159"/>
      <c r="N53" s="159"/>
      <c r="O53" s="159"/>
      <c r="P53" s="160">
        <f>SUM('2-1-(2)'!S30:V30)</f>
        <v>0</v>
      </c>
      <c r="Q53" s="160"/>
      <c r="R53" s="160"/>
      <c r="S53" s="160"/>
      <c r="T53" s="160"/>
      <c r="U53" s="159">
        <f>SUM('2-1-(2)'!W30:Z30)</f>
        <v>0</v>
      </c>
      <c r="V53" s="159"/>
      <c r="W53" s="159"/>
      <c r="X53" s="159"/>
      <c r="Y53" s="160">
        <f>SUM('2-1-(2)'!AA30:AD30)</f>
        <v>0</v>
      </c>
      <c r="Z53" s="160"/>
      <c r="AA53" s="160"/>
      <c r="AB53" s="160"/>
      <c r="AC53" s="160"/>
      <c r="AD53" s="159">
        <f>SUM('2-1-(2)'!AE30:AH30)</f>
        <v>0</v>
      </c>
      <c r="AE53" s="159"/>
      <c r="AF53" s="159"/>
      <c r="AG53" s="159"/>
      <c r="AH53" s="160">
        <f>SUM('2-1-(2)'!AI30:AL30)</f>
        <v>0</v>
      </c>
      <c r="AI53" s="160"/>
      <c r="AJ53" s="160"/>
      <c r="AK53" s="160"/>
      <c r="AL53" s="160"/>
    </row>
    <row r="54" spans="3:38" ht="12" customHeight="1">
      <c r="C54" s="19"/>
      <c r="D54" s="169"/>
      <c r="E54" s="170"/>
      <c r="F54" s="170"/>
      <c r="G54" s="170"/>
      <c r="H54" s="170"/>
      <c r="I54" s="170"/>
      <c r="J54" s="170"/>
      <c r="K54" s="170"/>
      <c r="L54" s="159"/>
      <c r="M54" s="159"/>
      <c r="N54" s="159"/>
      <c r="O54" s="159"/>
      <c r="P54" s="160"/>
      <c r="Q54" s="160"/>
      <c r="R54" s="160"/>
      <c r="S54" s="160"/>
      <c r="T54" s="160"/>
      <c r="U54" s="159"/>
      <c r="V54" s="159"/>
      <c r="W54" s="159"/>
      <c r="X54" s="159"/>
      <c r="Y54" s="160"/>
      <c r="Z54" s="160"/>
      <c r="AA54" s="160"/>
      <c r="AB54" s="160"/>
      <c r="AC54" s="160"/>
      <c r="AD54" s="159"/>
      <c r="AE54" s="159"/>
      <c r="AF54" s="159"/>
      <c r="AG54" s="159"/>
      <c r="AH54" s="160"/>
      <c r="AI54" s="160"/>
      <c r="AJ54" s="160"/>
      <c r="AK54" s="160"/>
      <c r="AL54" s="160"/>
    </row>
    <row r="55" spans="3:38" ht="12" customHeight="1">
      <c r="C55" s="19"/>
      <c r="D55" s="161" t="s">
        <v>3</v>
      </c>
      <c r="E55" s="162"/>
      <c r="F55" s="162"/>
      <c r="G55" s="162"/>
      <c r="H55" s="162"/>
      <c r="I55" s="162"/>
      <c r="J55" s="162"/>
      <c r="K55" s="162"/>
      <c r="L55" s="159">
        <f>SUM('2-1-(2)'!O35:R35)</f>
        <v>0</v>
      </c>
      <c r="M55" s="159"/>
      <c r="N55" s="159"/>
      <c r="O55" s="159"/>
      <c r="P55" s="160">
        <f>SUM('2-1-(2)'!S35:V35)</f>
        <v>0</v>
      </c>
      <c r="Q55" s="160"/>
      <c r="R55" s="160"/>
      <c r="S55" s="160"/>
      <c r="T55" s="160"/>
      <c r="U55" s="159">
        <f>SUM('2-1-(2)'!W35:Z35)</f>
        <v>0</v>
      </c>
      <c r="V55" s="159"/>
      <c r="W55" s="159"/>
      <c r="X55" s="159"/>
      <c r="Y55" s="160">
        <f>SUM('2-1-(2)'!AA35:AD35)</f>
        <v>0</v>
      </c>
      <c r="Z55" s="160"/>
      <c r="AA55" s="160"/>
      <c r="AB55" s="160"/>
      <c r="AC55" s="160"/>
      <c r="AD55" s="159">
        <f>SUM('2-1-(2)'!AE35:AH35)</f>
        <v>0</v>
      </c>
      <c r="AE55" s="159"/>
      <c r="AF55" s="159"/>
      <c r="AG55" s="159"/>
      <c r="AH55" s="160">
        <f>SUM('2-1-(2)'!AI35:AL35)</f>
        <v>0</v>
      </c>
      <c r="AI55" s="160"/>
      <c r="AJ55" s="160"/>
      <c r="AK55" s="160"/>
      <c r="AL55" s="160"/>
    </row>
    <row r="56" spans="3:38" ht="12" customHeight="1">
      <c r="C56" s="19"/>
      <c r="D56" s="164"/>
      <c r="E56" s="165"/>
      <c r="F56" s="165"/>
      <c r="G56" s="165"/>
      <c r="H56" s="165"/>
      <c r="I56" s="165"/>
      <c r="J56" s="165"/>
      <c r="K56" s="165"/>
      <c r="L56" s="159"/>
      <c r="M56" s="159"/>
      <c r="N56" s="159"/>
      <c r="O56" s="159"/>
      <c r="P56" s="160"/>
      <c r="Q56" s="160"/>
      <c r="R56" s="160"/>
      <c r="S56" s="160"/>
      <c r="T56" s="160"/>
      <c r="U56" s="159"/>
      <c r="V56" s="159"/>
      <c r="W56" s="159"/>
      <c r="X56" s="159"/>
      <c r="Y56" s="160"/>
      <c r="Z56" s="160"/>
      <c r="AA56" s="160"/>
      <c r="AB56" s="160"/>
      <c r="AC56" s="160"/>
      <c r="AD56" s="159"/>
      <c r="AE56" s="159"/>
      <c r="AF56" s="159"/>
      <c r="AG56" s="159"/>
      <c r="AH56" s="160"/>
      <c r="AI56" s="160"/>
      <c r="AJ56" s="160"/>
      <c r="AK56" s="160"/>
      <c r="AL56" s="160"/>
    </row>
    <row r="57" spans="3:38" ht="12" customHeight="1">
      <c r="C57" s="19"/>
      <c r="D57" s="161" t="s">
        <v>4</v>
      </c>
      <c r="E57" s="162"/>
      <c r="F57" s="162"/>
      <c r="G57" s="162"/>
      <c r="H57" s="162"/>
      <c r="I57" s="162"/>
      <c r="J57" s="162"/>
      <c r="K57" s="162"/>
      <c r="L57" s="159">
        <f>SUM('2-1-(2)'!O40:R40)</f>
        <v>0</v>
      </c>
      <c r="M57" s="159"/>
      <c r="N57" s="159"/>
      <c r="O57" s="159"/>
      <c r="P57" s="160">
        <f>SUM('2-1-(2)'!S40:V40)</f>
        <v>0</v>
      </c>
      <c r="Q57" s="160"/>
      <c r="R57" s="160"/>
      <c r="S57" s="160"/>
      <c r="T57" s="160"/>
      <c r="U57" s="159">
        <f>SUM('2-1-(2)'!W40:Z40)</f>
        <v>0</v>
      </c>
      <c r="V57" s="159"/>
      <c r="W57" s="159"/>
      <c r="X57" s="159"/>
      <c r="Y57" s="160">
        <f>SUM('2-1-(2)'!AA40:AD40)</f>
        <v>0</v>
      </c>
      <c r="Z57" s="160"/>
      <c r="AA57" s="160"/>
      <c r="AB57" s="160"/>
      <c r="AC57" s="160"/>
      <c r="AD57" s="159">
        <f>SUM('2-1-(2)'!AE40:AH40)</f>
        <v>0</v>
      </c>
      <c r="AE57" s="159"/>
      <c r="AF57" s="159"/>
      <c r="AG57" s="159"/>
      <c r="AH57" s="160">
        <f>SUM('2-1-(2)'!AI40:AL40)</f>
        <v>0</v>
      </c>
      <c r="AI57" s="160"/>
      <c r="AJ57" s="160"/>
      <c r="AK57" s="160"/>
      <c r="AL57" s="160"/>
    </row>
    <row r="58" spans="3:38" ht="12" customHeight="1">
      <c r="C58" s="19"/>
      <c r="D58" s="164"/>
      <c r="E58" s="165"/>
      <c r="F58" s="165"/>
      <c r="G58" s="165"/>
      <c r="H58" s="165"/>
      <c r="I58" s="165"/>
      <c r="J58" s="165"/>
      <c r="K58" s="165"/>
      <c r="L58" s="159"/>
      <c r="M58" s="159"/>
      <c r="N58" s="159"/>
      <c r="O58" s="159"/>
      <c r="P58" s="160"/>
      <c r="Q58" s="160"/>
      <c r="R58" s="160"/>
      <c r="S58" s="160"/>
      <c r="T58" s="160"/>
      <c r="U58" s="159"/>
      <c r="V58" s="159"/>
      <c r="W58" s="159"/>
      <c r="X58" s="159"/>
      <c r="Y58" s="160"/>
      <c r="Z58" s="160"/>
      <c r="AA58" s="160"/>
      <c r="AB58" s="160"/>
      <c r="AC58" s="160"/>
      <c r="AD58" s="159"/>
      <c r="AE58" s="159"/>
      <c r="AF58" s="159"/>
      <c r="AG58" s="159"/>
      <c r="AH58" s="160"/>
      <c r="AI58" s="160"/>
      <c r="AJ58" s="160"/>
      <c r="AK58" s="160"/>
      <c r="AL58" s="160"/>
    </row>
    <row r="59" spans="3:38" ht="12" customHeight="1">
      <c r="C59" s="19"/>
      <c r="D59" s="161" t="s">
        <v>45</v>
      </c>
      <c r="E59" s="162"/>
      <c r="F59" s="162"/>
      <c r="G59" s="162"/>
      <c r="H59" s="162"/>
      <c r="I59" s="162"/>
      <c r="J59" s="162"/>
      <c r="K59" s="162"/>
      <c r="L59" s="159">
        <f>SUM(L51:O58)</f>
        <v>0</v>
      </c>
      <c r="M59" s="159"/>
      <c r="N59" s="159"/>
      <c r="O59" s="159"/>
      <c r="P59" s="171">
        <f>SUM(P51:T58)</f>
        <v>0</v>
      </c>
      <c r="Q59" s="172"/>
      <c r="R59" s="172"/>
      <c r="S59" s="172"/>
      <c r="T59" s="173"/>
      <c r="U59" s="159">
        <f>SUM(U51:X58)</f>
        <v>0</v>
      </c>
      <c r="V59" s="159"/>
      <c r="W59" s="159"/>
      <c r="X59" s="159"/>
      <c r="Y59" s="171">
        <f>SUM(Y51:AC58)</f>
        <v>0</v>
      </c>
      <c r="Z59" s="172"/>
      <c r="AA59" s="172"/>
      <c r="AB59" s="172"/>
      <c r="AC59" s="173"/>
      <c r="AD59" s="159">
        <f>SUM(AD51:AG58)</f>
        <v>0</v>
      </c>
      <c r="AE59" s="159"/>
      <c r="AF59" s="159"/>
      <c r="AG59" s="159"/>
      <c r="AH59" s="171">
        <f>SUM(AH51:AL58)</f>
        <v>0</v>
      </c>
      <c r="AI59" s="172"/>
      <c r="AJ59" s="172"/>
      <c r="AK59" s="172"/>
      <c r="AL59" s="173"/>
    </row>
    <row r="60" spans="3:38" ht="12" customHeight="1">
      <c r="C60" s="19"/>
      <c r="D60" s="164"/>
      <c r="E60" s="165"/>
      <c r="F60" s="165"/>
      <c r="G60" s="165"/>
      <c r="H60" s="165"/>
      <c r="I60" s="165"/>
      <c r="J60" s="165"/>
      <c r="K60" s="165"/>
      <c r="L60" s="159"/>
      <c r="M60" s="159"/>
      <c r="N60" s="159"/>
      <c r="O60" s="159"/>
      <c r="P60" s="174"/>
      <c r="Q60" s="175"/>
      <c r="R60" s="175"/>
      <c r="S60" s="175"/>
      <c r="T60" s="176"/>
      <c r="U60" s="159"/>
      <c r="V60" s="159"/>
      <c r="W60" s="159"/>
      <c r="X60" s="159"/>
      <c r="Y60" s="174"/>
      <c r="Z60" s="175"/>
      <c r="AA60" s="175"/>
      <c r="AB60" s="175"/>
      <c r="AC60" s="176"/>
      <c r="AD60" s="159"/>
      <c r="AE60" s="159"/>
      <c r="AF60" s="159"/>
      <c r="AG60" s="159"/>
      <c r="AH60" s="174"/>
      <c r="AI60" s="175"/>
      <c r="AJ60" s="175"/>
      <c r="AK60" s="175"/>
      <c r="AL60" s="176"/>
    </row>
    <row r="61" spans="3:38" ht="14.25" customHeight="1">
      <c r="C61" s="19"/>
      <c r="D61" s="19"/>
      <c r="E61" s="20"/>
      <c r="F61" s="177"/>
      <c r="G61" s="134"/>
      <c r="H61" s="134"/>
      <c r="I61" s="134"/>
      <c r="J61" s="134"/>
      <c r="K61" s="20"/>
      <c r="L61" s="20"/>
      <c r="M61" s="20"/>
      <c r="N61" s="178"/>
      <c r="O61" s="178"/>
      <c r="P61" s="178"/>
      <c r="Q61" s="178"/>
      <c r="R61" s="178"/>
      <c r="S61" s="20"/>
      <c r="T61" s="20"/>
      <c r="U61" s="20"/>
      <c r="V61" s="177"/>
      <c r="W61" s="134"/>
      <c r="X61" s="134"/>
      <c r="Y61" s="134"/>
      <c r="Z61" s="134"/>
      <c r="AA61" s="20"/>
      <c r="AB61" s="20"/>
      <c r="AC61" s="20"/>
      <c r="AD61" s="20"/>
      <c r="AE61" s="20"/>
      <c r="AF61" s="20"/>
      <c r="AG61" s="20"/>
      <c r="AH61" s="20"/>
      <c r="AI61" s="20"/>
      <c r="AJ61" s="20"/>
      <c r="AK61" s="20"/>
      <c r="AL61" s="21"/>
    </row>
    <row r="62" spans="3:38" ht="9.75" customHeight="1">
      <c r="C62" s="17"/>
      <c r="D62" s="17"/>
      <c r="E62" s="26"/>
      <c r="F62" s="26"/>
      <c r="G62" s="26"/>
      <c r="H62" s="26"/>
      <c r="I62" s="26"/>
      <c r="J62" s="26"/>
      <c r="K62" s="23"/>
      <c r="L62" s="23"/>
      <c r="M62" s="26"/>
      <c r="N62" s="26"/>
      <c r="O62" s="26"/>
      <c r="P62" s="26"/>
      <c r="Q62" s="26"/>
      <c r="R62" s="23"/>
      <c r="S62" s="23"/>
      <c r="T62" s="23"/>
      <c r="U62" s="26"/>
      <c r="V62" s="26"/>
      <c r="W62" s="26"/>
      <c r="X62" s="26"/>
      <c r="Y62" s="26"/>
      <c r="Z62" s="18"/>
      <c r="AA62" s="18"/>
      <c r="AB62" s="18"/>
      <c r="AC62" s="18"/>
      <c r="AD62" s="18"/>
      <c r="AE62" s="18"/>
      <c r="AF62" s="18"/>
      <c r="AG62" s="18"/>
      <c r="AH62" s="18"/>
      <c r="AI62" s="18"/>
      <c r="AJ62" s="18"/>
      <c r="AK62" s="18"/>
      <c r="AL62" s="22"/>
    </row>
    <row r="63" spans="3:38" ht="13.5">
      <c r="C63" s="96" t="s">
        <v>89</v>
      </c>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8"/>
    </row>
    <row r="64" spans="3:38" ht="10.5" customHeight="1">
      <c r="C64" s="99"/>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1"/>
    </row>
    <row r="65" spans="3:38" ht="23.25" customHeight="1">
      <c r="C65" s="19"/>
      <c r="E65" s="179" t="s">
        <v>90</v>
      </c>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1"/>
    </row>
    <row r="66" spans="3:38" ht="23.25" customHeight="1">
      <c r="C66" s="17"/>
      <c r="D66" s="24"/>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3"/>
    </row>
  </sheetData>
  <sheetProtection/>
  <mergeCells count="101">
    <mergeCell ref="F61:J61"/>
    <mergeCell ref="N61:R61"/>
    <mergeCell ref="V61:Z61"/>
    <mergeCell ref="C63:AL64"/>
    <mergeCell ref="E65:AL66"/>
    <mergeCell ref="AH57:AL58"/>
    <mergeCell ref="D59:K60"/>
    <mergeCell ref="L59:O60"/>
    <mergeCell ref="P59:T60"/>
    <mergeCell ref="U59:X60"/>
    <mergeCell ref="Y59:AC60"/>
    <mergeCell ref="AD59:AG60"/>
    <mergeCell ref="AH59:AL60"/>
    <mergeCell ref="D57:K58"/>
    <mergeCell ref="L57:O58"/>
    <mergeCell ref="P57:T58"/>
    <mergeCell ref="U57:X58"/>
    <mergeCell ref="Y57:AC58"/>
    <mergeCell ref="AD57:AG58"/>
    <mergeCell ref="AH53:AL54"/>
    <mergeCell ref="D55:K56"/>
    <mergeCell ref="L55:O56"/>
    <mergeCell ref="P55:T56"/>
    <mergeCell ref="U55:X56"/>
    <mergeCell ref="Y55:AC56"/>
    <mergeCell ref="AD55:AG56"/>
    <mergeCell ref="AH55:AL56"/>
    <mergeCell ref="D53:K54"/>
    <mergeCell ref="L53:O54"/>
    <mergeCell ref="P53:T54"/>
    <mergeCell ref="U53:X54"/>
    <mergeCell ref="Y53:AC54"/>
    <mergeCell ref="AD53:AG54"/>
    <mergeCell ref="AH50:AL50"/>
    <mergeCell ref="D51:K52"/>
    <mergeCell ref="L51:O52"/>
    <mergeCell ref="P51:T52"/>
    <mergeCell ref="U51:X52"/>
    <mergeCell ref="Y51:AC52"/>
    <mergeCell ref="AD51:AG52"/>
    <mergeCell ref="AH51:AL52"/>
    <mergeCell ref="C47:AL48"/>
    <mergeCell ref="D49:K50"/>
    <mergeCell ref="L49:T49"/>
    <mergeCell ref="U49:AC49"/>
    <mergeCell ref="AD49:AL49"/>
    <mergeCell ref="L50:O50"/>
    <mergeCell ref="P50:T50"/>
    <mergeCell ref="U50:X50"/>
    <mergeCell ref="Y50:AC50"/>
    <mergeCell ref="AD50:AG50"/>
    <mergeCell ref="D41:K46"/>
    <mergeCell ref="L41:N43"/>
    <mergeCell ref="O41:O43"/>
    <mergeCell ref="P41:AL43"/>
    <mergeCell ref="L44:N46"/>
    <mergeCell ref="O44:O46"/>
    <mergeCell ref="P44:AL46"/>
    <mergeCell ref="D35:K40"/>
    <mergeCell ref="L35:N37"/>
    <mergeCell ref="O35:O37"/>
    <mergeCell ref="P35:AL37"/>
    <mergeCell ref="L38:N40"/>
    <mergeCell ref="O38:O40"/>
    <mergeCell ref="P38:AL40"/>
    <mergeCell ref="P26:AL28"/>
    <mergeCell ref="D29:K34"/>
    <mergeCell ref="L29:N31"/>
    <mergeCell ref="O29:O31"/>
    <mergeCell ref="P29:AL31"/>
    <mergeCell ref="L32:N34"/>
    <mergeCell ref="O32:O34"/>
    <mergeCell ref="P32:AL34"/>
    <mergeCell ref="D16:AL18"/>
    <mergeCell ref="C19:AL20"/>
    <mergeCell ref="D21:K22"/>
    <mergeCell ref="L21:AL22"/>
    <mergeCell ref="D23:K28"/>
    <mergeCell ref="L23:N25"/>
    <mergeCell ref="O23:O25"/>
    <mergeCell ref="P23:AL25"/>
    <mergeCell ref="L26:N28"/>
    <mergeCell ref="O26:O28"/>
    <mergeCell ref="D10:I10"/>
    <mergeCell ref="K10:V10"/>
    <mergeCell ref="X10:AA10"/>
    <mergeCell ref="AC10:AL10"/>
    <mergeCell ref="B12:AL13"/>
    <mergeCell ref="C14:AL15"/>
    <mergeCell ref="D8:I8"/>
    <mergeCell ref="K8:AL8"/>
    <mergeCell ref="D9:I9"/>
    <mergeCell ref="K9:V9"/>
    <mergeCell ref="X9:AA9"/>
    <mergeCell ref="AC9:AL9"/>
    <mergeCell ref="B4:AL4"/>
    <mergeCell ref="B5:AL6"/>
    <mergeCell ref="D7:I7"/>
    <mergeCell ref="L7:M7"/>
    <mergeCell ref="O7:Q7"/>
    <mergeCell ref="S7:AL7"/>
  </mergeCells>
  <printOptions horizontalCentered="1"/>
  <pageMargins left="0.984251968503937" right="0.7874015748031497" top="0.5905511811023623" bottom="0.3937007874015748" header="0.5118110236220472" footer="0.5118110236220472"/>
  <pageSetup fitToWidth="0" fitToHeight="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B2:AL43"/>
  <sheetViews>
    <sheetView zoomScalePageLayoutView="0" workbookViewId="0" topLeftCell="A23">
      <selection activeCell="AI43" sqref="AI43"/>
    </sheetView>
  </sheetViews>
  <sheetFormatPr defaultColWidth="9.00390625" defaultRowHeight="13.5"/>
  <cols>
    <col min="1" max="38" width="2.25390625" style="7" customWidth="1"/>
    <col min="39" max="16384" width="9.00390625" style="7" customWidth="1"/>
  </cols>
  <sheetData>
    <row r="1" s="8" customFormat="1" ht="13.5" customHeight="1"/>
    <row r="2" ht="16.5" customHeight="1">
      <c r="B2" s="7" t="s">
        <v>61</v>
      </c>
    </row>
    <row r="3" s="8" customFormat="1" ht="16.5" customHeight="1"/>
    <row r="4" spans="2:7" s="8" customFormat="1" ht="16.5" customHeight="1">
      <c r="B4" s="184" t="s">
        <v>6</v>
      </c>
      <c r="C4" s="184"/>
      <c r="D4" s="184"/>
      <c r="E4" s="184"/>
      <c r="F4" s="184"/>
      <c r="G4" s="184"/>
    </row>
    <row r="5" spans="2:38" s="8" customFormat="1" ht="16.5" customHeight="1">
      <c r="B5" s="184"/>
      <c r="C5" s="184"/>
      <c r="D5" s="184"/>
      <c r="E5" s="184"/>
      <c r="F5" s="184"/>
      <c r="G5" s="184"/>
      <c r="AH5" s="11"/>
      <c r="AI5" s="11"/>
      <c r="AJ5" s="11"/>
      <c r="AK5" s="11"/>
      <c r="AL5" s="10" t="s">
        <v>7</v>
      </c>
    </row>
    <row r="6" spans="3:38" s="8" customFormat="1" ht="16.5" customHeight="1">
      <c r="C6" s="185" t="s">
        <v>20</v>
      </c>
      <c r="D6" s="185"/>
      <c r="E6" s="185"/>
      <c r="F6" s="185"/>
      <c r="G6" s="185"/>
      <c r="H6" s="185"/>
      <c r="I6" s="185"/>
      <c r="J6" s="185"/>
      <c r="K6" s="185"/>
      <c r="L6" s="186" t="s">
        <v>21</v>
      </c>
      <c r="M6" s="187"/>
      <c r="N6" s="187"/>
      <c r="O6" s="187"/>
      <c r="P6" s="187"/>
      <c r="Q6" s="187"/>
      <c r="R6" s="187"/>
      <c r="S6" s="188"/>
      <c r="T6" s="185" t="s">
        <v>26</v>
      </c>
      <c r="U6" s="185"/>
      <c r="V6" s="185"/>
      <c r="W6" s="185"/>
      <c r="X6" s="185"/>
      <c r="Y6" s="185"/>
      <c r="Z6" s="185"/>
      <c r="AA6" s="185"/>
      <c r="AB6" s="185"/>
      <c r="AC6" s="185"/>
      <c r="AD6" s="185"/>
      <c r="AE6" s="185"/>
      <c r="AF6" s="185"/>
      <c r="AG6" s="185"/>
      <c r="AH6" s="185"/>
      <c r="AI6" s="185"/>
      <c r="AJ6" s="185"/>
      <c r="AK6" s="185"/>
      <c r="AL6" s="185"/>
    </row>
    <row r="7" spans="3:38" s="8" customFormat="1" ht="16.5" customHeight="1">
      <c r="C7" s="185"/>
      <c r="D7" s="185"/>
      <c r="E7" s="185"/>
      <c r="F7" s="185"/>
      <c r="G7" s="185"/>
      <c r="H7" s="185"/>
      <c r="I7" s="185"/>
      <c r="J7" s="185"/>
      <c r="K7" s="185"/>
      <c r="L7" s="189" t="s">
        <v>63</v>
      </c>
      <c r="M7" s="190"/>
      <c r="N7" s="190"/>
      <c r="O7" s="190"/>
      <c r="P7" s="191" t="s">
        <v>64</v>
      </c>
      <c r="Q7" s="192"/>
      <c r="R7" s="192"/>
      <c r="S7" s="193"/>
      <c r="T7" s="185"/>
      <c r="U7" s="185"/>
      <c r="V7" s="185"/>
      <c r="W7" s="185"/>
      <c r="X7" s="185"/>
      <c r="Y7" s="185"/>
      <c r="Z7" s="185"/>
      <c r="AA7" s="185"/>
      <c r="AB7" s="185"/>
      <c r="AC7" s="185"/>
      <c r="AD7" s="185"/>
      <c r="AE7" s="185"/>
      <c r="AF7" s="185"/>
      <c r="AG7" s="185"/>
      <c r="AH7" s="185"/>
      <c r="AI7" s="185"/>
      <c r="AJ7" s="185"/>
      <c r="AK7" s="185"/>
      <c r="AL7" s="185"/>
    </row>
    <row r="8" spans="3:38" s="8" customFormat="1" ht="16.5" customHeight="1">
      <c r="C8" s="194"/>
      <c r="D8" s="196" t="s">
        <v>10</v>
      </c>
      <c r="E8" s="196"/>
      <c r="F8" s="196"/>
      <c r="G8" s="196"/>
      <c r="H8" s="196"/>
      <c r="I8" s="196"/>
      <c r="J8" s="196"/>
      <c r="K8" s="197"/>
      <c r="L8" s="199">
        <f>L12-L10</f>
        <v>0</v>
      </c>
      <c r="M8" s="200"/>
      <c r="N8" s="200"/>
      <c r="O8" s="200"/>
      <c r="P8" s="201">
        <f>P12-P10</f>
        <v>0</v>
      </c>
      <c r="Q8" s="202"/>
      <c r="R8" s="202"/>
      <c r="S8" s="203"/>
      <c r="T8" s="204"/>
      <c r="U8" s="205"/>
      <c r="V8" s="205"/>
      <c r="W8" s="205"/>
      <c r="X8" s="205"/>
      <c r="Y8" s="205"/>
      <c r="Z8" s="205"/>
      <c r="AA8" s="205"/>
      <c r="AB8" s="205"/>
      <c r="AC8" s="205"/>
      <c r="AD8" s="205"/>
      <c r="AE8" s="205"/>
      <c r="AF8" s="205"/>
      <c r="AG8" s="205"/>
      <c r="AH8" s="205"/>
      <c r="AI8" s="205"/>
      <c r="AJ8" s="205"/>
      <c r="AK8" s="205"/>
      <c r="AL8" s="206"/>
    </row>
    <row r="9" spans="3:38" s="8" customFormat="1" ht="16.5" customHeight="1">
      <c r="C9" s="195"/>
      <c r="D9" s="207" t="s">
        <v>11</v>
      </c>
      <c r="E9" s="207"/>
      <c r="F9" s="207"/>
      <c r="G9" s="207"/>
      <c r="H9" s="207"/>
      <c r="I9" s="207"/>
      <c r="J9" s="207"/>
      <c r="K9" s="198"/>
      <c r="L9" s="208"/>
      <c r="M9" s="209"/>
      <c r="N9" s="209"/>
      <c r="O9" s="209"/>
      <c r="P9" s="210"/>
      <c r="Q9" s="211"/>
      <c r="R9" s="211"/>
      <c r="S9" s="212"/>
      <c r="T9" s="213"/>
      <c r="U9" s="214"/>
      <c r="V9" s="214"/>
      <c r="W9" s="214"/>
      <c r="X9" s="214"/>
      <c r="Y9" s="214"/>
      <c r="Z9" s="214"/>
      <c r="AA9" s="214"/>
      <c r="AB9" s="214"/>
      <c r="AC9" s="214"/>
      <c r="AD9" s="214"/>
      <c r="AE9" s="214"/>
      <c r="AF9" s="214"/>
      <c r="AG9" s="214"/>
      <c r="AH9" s="214"/>
      <c r="AI9" s="214"/>
      <c r="AJ9" s="214"/>
      <c r="AK9" s="214"/>
      <c r="AL9" s="215"/>
    </row>
    <row r="10" spans="3:38" s="8" customFormat="1" ht="16.5" customHeight="1">
      <c r="C10" s="195"/>
      <c r="D10" s="207" t="s">
        <v>91</v>
      </c>
      <c r="E10" s="207"/>
      <c r="F10" s="207"/>
      <c r="G10" s="207"/>
      <c r="H10" s="207"/>
      <c r="I10" s="207"/>
      <c r="J10" s="207"/>
      <c r="K10" s="198"/>
      <c r="L10" s="208">
        <f>AE41</f>
        <v>0</v>
      </c>
      <c r="M10" s="209"/>
      <c r="N10" s="209"/>
      <c r="O10" s="209"/>
      <c r="P10" s="210">
        <f>AI41</f>
        <v>0</v>
      </c>
      <c r="Q10" s="211"/>
      <c r="R10" s="211"/>
      <c r="S10" s="212"/>
      <c r="T10" s="213"/>
      <c r="U10" s="214"/>
      <c r="V10" s="214"/>
      <c r="W10" s="214"/>
      <c r="X10" s="214"/>
      <c r="Y10" s="214"/>
      <c r="Z10" s="214"/>
      <c r="AA10" s="214"/>
      <c r="AB10" s="214"/>
      <c r="AC10" s="214"/>
      <c r="AD10" s="214"/>
      <c r="AE10" s="214"/>
      <c r="AF10" s="214"/>
      <c r="AG10" s="214"/>
      <c r="AH10" s="214"/>
      <c r="AI10" s="214"/>
      <c r="AJ10" s="214"/>
      <c r="AK10" s="214"/>
      <c r="AL10" s="215"/>
    </row>
    <row r="11" spans="3:38" s="8" customFormat="1" ht="16.5" customHeight="1">
      <c r="C11" s="195"/>
      <c r="D11" s="207" t="s">
        <v>12</v>
      </c>
      <c r="E11" s="207"/>
      <c r="F11" s="207"/>
      <c r="G11" s="207"/>
      <c r="H11" s="207"/>
      <c r="I11" s="207"/>
      <c r="J11" s="207"/>
      <c r="K11" s="198"/>
      <c r="L11" s="216"/>
      <c r="M11" s="217"/>
      <c r="N11" s="217"/>
      <c r="O11" s="217"/>
      <c r="P11" s="218"/>
      <c r="Q11" s="219"/>
      <c r="R11" s="219"/>
      <c r="S11" s="220"/>
      <c r="T11" s="213"/>
      <c r="U11" s="214"/>
      <c r="V11" s="214"/>
      <c r="W11" s="214"/>
      <c r="X11" s="214"/>
      <c r="Y11" s="214"/>
      <c r="Z11" s="214"/>
      <c r="AA11" s="214"/>
      <c r="AB11" s="214"/>
      <c r="AC11" s="214"/>
      <c r="AD11" s="214"/>
      <c r="AE11" s="214"/>
      <c r="AF11" s="214"/>
      <c r="AG11" s="214"/>
      <c r="AH11" s="214"/>
      <c r="AI11" s="214"/>
      <c r="AJ11" s="214"/>
      <c r="AK11" s="214"/>
      <c r="AL11" s="215"/>
    </row>
    <row r="12" spans="3:38" s="8" customFormat="1" ht="16.5" customHeight="1">
      <c r="C12" s="185" t="s">
        <v>5</v>
      </c>
      <c r="D12" s="185"/>
      <c r="E12" s="185"/>
      <c r="F12" s="185"/>
      <c r="G12" s="185"/>
      <c r="H12" s="185"/>
      <c r="I12" s="185"/>
      <c r="J12" s="185"/>
      <c r="K12" s="185"/>
      <c r="L12" s="199">
        <f>SUM(O41)</f>
        <v>0</v>
      </c>
      <c r="M12" s="200"/>
      <c r="N12" s="200"/>
      <c r="O12" s="200"/>
      <c r="P12" s="201">
        <f>S41</f>
        <v>0</v>
      </c>
      <c r="Q12" s="202"/>
      <c r="R12" s="202"/>
      <c r="S12" s="203"/>
      <c r="T12" s="221"/>
      <c r="U12" s="221"/>
      <c r="V12" s="221"/>
      <c r="W12" s="221"/>
      <c r="X12" s="221"/>
      <c r="Y12" s="221"/>
      <c r="Z12" s="221"/>
      <c r="AA12" s="221"/>
      <c r="AB12" s="221"/>
      <c r="AC12" s="221"/>
      <c r="AD12" s="221"/>
      <c r="AE12" s="221"/>
      <c r="AF12" s="221"/>
      <c r="AG12" s="221"/>
      <c r="AH12" s="221"/>
      <c r="AI12" s="221"/>
      <c r="AJ12" s="221"/>
      <c r="AK12" s="221"/>
      <c r="AL12" s="221"/>
    </row>
    <row r="13" spans="3:38" s="8" customFormat="1" ht="16.5" customHeight="1">
      <c r="C13" s="185"/>
      <c r="D13" s="185"/>
      <c r="E13" s="185"/>
      <c r="F13" s="185"/>
      <c r="G13" s="185"/>
      <c r="H13" s="185"/>
      <c r="I13" s="185"/>
      <c r="J13" s="185"/>
      <c r="K13" s="185"/>
      <c r="L13" s="216"/>
      <c r="M13" s="217"/>
      <c r="N13" s="217"/>
      <c r="O13" s="217"/>
      <c r="P13" s="218"/>
      <c r="Q13" s="219"/>
      <c r="R13" s="219"/>
      <c r="S13" s="220"/>
      <c r="T13" s="221"/>
      <c r="U13" s="221"/>
      <c r="V13" s="221"/>
      <c r="W13" s="221"/>
      <c r="X13" s="221"/>
      <c r="Y13" s="221"/>
      <c r="Z13" s="221"/>
      <c r="AA13" s="221"/>
      <c r="AB13" s="221"/>
      <c r="AC13" s="221"/>
      <c r="AD13" s="221"/>
      <c r="AE13" s="221"/>
      <c r="AF13" s="221"/>
      <c r="AG13" s="221"/>
      <c r="AH13" s="221"/>
      <c r="AI13" s="221"/>
      <c r="AJ13" s="221"/>
      <c r="AK13" s="221"/>
      <c r="AL13" s="221"/>
    </row>
    <row r="14" s="8" customFormat="1" ht="16.5" customHeight="1">
      <c r="C14" s="8" t="s">
        <v>92</v>
      </c>
    </row>
    <row r="15" s="8" customFormat="1" ht="16.5" customHeight="1"/>
    <row r="16" spans="2:7" s="8" customFormat="1" ht="16.5" customHeight="1">
      <c r="B16" s="184" t="s">
        <v>8</v>
      </c>
      <c r="C16" s="184"/>
      <c r="D16" s="184"/>
      <c r="E16" s="184"/>
      <c r="F16" s="184"/>
      <c r="G16" s="184"/>
    </row>
    <row r="17" spans="2:38" s="8" customFormat="1" ht="16.5" customHeight="1">
      <c r="B17" s="184"/>
      <c r="C17" s="184"/>
      <c r="D17" s="184"/>
      <c r="E17" s="184"/>
      <c r="F17" s="184"/>
      <c r="G17" s="184"/>
      <c r="AL17" s="10" t="s">
        <v>7</v>
      </c>
    </row>
    <row r="18" spans="2:38" s="8" customFormat="1" ht="16.5" customHeight="1">
      <c r="B18" s="25"/>
      <c r="C18" s="194" t="s">
        <v>93</v>
      </c>
      <c r="D18" s="222"/>
      <c r="E18" s="222"/>
      <c r="F18" s="222"/>
      <c r="G18" s="222"/>
      <c r="H18" s="222"/>
      <c r="I18" s="197"/>
      <c r="J18" s="194" t="s">
        <v>18</v>
      </c>
      <c r="K18" s="222"/>
      <c r="L18" s="222"/>
      <c r="M18" s="222"/>
      <c r="N18" s="197"/>
      <c r="O18" s="224" t="s">
        <v>94</v>
      </c>
      <c r="P18" s="185"/>
      <c r="Q18" s="185"/>
      <c r="R18" s="185"/>
      <c r="S18" s="185"/>
      <c r="T18" s="185"/>
      <c r="U18" s="185"/>
      <c r="V18" s="185"/>
      <c r="W18" s="224" t="s">
        <v>69</v>
      </c>
      <c r="X18" s="224"/>
      <c r="Y18" s="224"/>
      <c r="Z18" s="224"/>
      <c r="AA18" s="224"/>
      <c r="AB18" s="224"/>
      <c r="AC18" s="224"/>
      <c r="AD18" s="224"/>
      <c r="AE18" s="224" t="s">
        <v>95</v>
      </c>
      <c r="AF18" s="224"/>
      <c r="AG18" s="224"/>
      <c r="AH18" s="224"/>
      <c r="AI18" s="224"/>
      <c r="AJ18" s="224"/>
      <c r="AK18" s="224"/>
      <c r="AL18" s="224"/>
    </row>
    <row r="19" spans="2:38" s="8" customFormat="1" ht="16.5" customHeight="1">
      <c r="B19" s="25"/>
      <c r="C19" s="189"/>
      <c r="D19" s="190"/>
      <c r="E19" s="190"/>
      <c r="F19" s="190"/>
      <c r="G19" s="190"/>
      <c r="H19" s="190"/>
      <c r="I19" s="223"/>
      <c r="J19" s="189"/>
      <c r="K19" s="190"/>
      <c r="L19" s="190"/>
      <c r="M19" s="190"/>
      <c r="N19" s="223"/>
      <c r="O19" s="185" t="s">
        <v>87</v>
      </c>
      <c r="P19" s="185"/>
      <c r="Q19" s="185"/>
      <c r="R19" s="185"/>
      <c r="S19" s="225" t="s">
        <v>88</v>
      </c>
      <c r="T19" s="225"/>
      <c r="U19" s="225"/>
      <c r="V19" s="225"/>
      <c r="W19" s="185" t="s">
        <v>87</v>
      </c>
      <c r="X19" s="185"/>
      <c r="Y19" s="185"/>
      <c r="Z19" s="185"/>
      <c r="AA19" s="225" t="s">
        <v>88</v>
      </c>
      <c r="AB19" s="225"/>
      <c r="AC19" s="225"/>
      <c r="AD19" s="225"/>
      <c r="AE19" s="185" t="s">
        <v>87</v>
      </c>
      <c r="AF19" s="185"/>
      <c r="AG19" s="185"/>
      <c r="AH19" s="185"/>
      <c r="AI19" s="225" t="s">
        <v>88</v>
      </c>
      <c r="AJ19" s="225"/>
      <c r="AK19" s="225"/>
      <c r="AL19" s="225"/>
    </row>
    <row r="20" spans="2:38" s="8" customFormat="1" ht="16.5" customHeight="1">
      <c r="B20" s="25"/>
      <c r="C20" s="226" t="s">
        <v>70</v>
      </c>
      <c r="D20" s="227"/>
      <c r="E20" s="227"/>
      <c r="F20" s="227"/>
      <c r="G20" s="227"/>
      <c r="H20" s="227"/>
      <c r="I20" s="228"/>
      <c r="J20" s="194" t="s">
        <v>17</v>
      </c>
      <c r="K20" s="222"/>
      <c r="L20" s="222"/>
      <c r="M20" s="222"/>
      <c r="N20" s="197"/>
      <c r="O20" s="235">
        <f>'様式1(別紙３)新事業動向等調査事業'!D16</f>
        <v>0</v>
      </c>
      <c r="P20" s="236"/>
      <c r="Q20" s="236"/>
      <c r="R20" s="236"/>
      <c r="S20" s="237">
        <f>'様式1(別紙３)新事業動向等調査事業'!E16</f>
        <v>0</v>
      </c>
      <c r="T20" s="238"/>
      <c r="U20" s="238"/>
      <c r="V20" s="238"/>
      <c r="W20" s="235">
        <f>'様式1(別紙３)新事業動向等調査事業'!G16</f>
        <v>0</v>
      </c>
      <c r="X20" s="236"/>
      <c r="Y20" s="236"/>
      <c r="Z20" s="236"/>
      <c r="AA20" s="239">
        <f>'様式1(別紙３)新事業動向等調査事業'!H16</f>
        <v>0</v>
      </c>
      <c r="AB20" s="240"/>
      <c r="AC20" s="240"/>
      <c r="AD20" s="241"/>
      <c r="AE20" s="235">
        <f>'様式1(別紙３)新事業動向等調査事業'!I16</f>
        <v>0</v>
      </c>
      <c r="AF20" s="236"/>
      <c r="AG20" s="236"/>
      <c r="AH20" s="236"/>
      <c r="AI20" s="237">
        <f>'様式1(別紙３)新事業動向等調査事業'!J16</f>
        <v>0</v>
      </c>
      <c r="AJ20" s="238"/>
      <c r="AK20" s="238"/>
      <c r="AL20" s="243"/>
    </row>
    <row r="21" spans="2:38" s="8" customFormat="1" ht="16.5" customHeight="1">
      <c r="B21" s="25"/>
      <c r="C21" s="229"/>
      <c r="D21" s="230"/>
      <c r="E21" s="230"/>
      <c r="F21" s="230"/>
      <c r="G21" s="230"/>
      <c r="H21" s="230"/>
      <c r="I21" s="231"/>
      <c r="J21" s="195" t="s">
        <v>16</v>
      </c>
      <c r="K21" s="242"/>
      <c r="L21" s="242"/>
      <c r="M21" s="242"/>
      <c r="N21" s="198"/>
      <c r="O21" s="235">
        <f>'様式1(別紙３)新事業動向等調査事業'!D22</f>
        <v>0</v>
      </c>
      <c r="P21" s="236"/>
      <c r="Q21" s="236"/>
      <c r="R21" s="236"/>
      <c r="S21" s="237">
        <f>'様式1(別紙３)新事業動向等調査事業'!E22</f>
        <v>0</v>
      </c>
      <c r="T21" s="238"/>
      <c r="U21" s="238"/>
      <c r="V21" s="238"/>
      <c r="W21" s="235">
        <f>'様式1(別紙３)新事業動向等調査事業'!G22</f>
        <v>0</v>
      </c>
      <c r="X21" s="236"/>
      <c r="Y21" s="236"/>
      <c r="Z21" s="236"/>
      <c r="AA21" s="237">
        <f>'様式1(別紙３)新事業動向等調査事業'!H22</f>
        <v>0</v>
      </c>
      <c r="AB21" s="238"/>
      <c r="AC21" s="238"/>
      <c r="AD21" s="243"/>
      <c r="AE21" s="235">
        <f>'様式1(別紙３)新事業動向等調査事業'!I22</f>
        <v>0</v>
      </c>
      <c r="AF21" s="236"/>
      <c r="AG21" s="236"/>
      <c r="AH21" s="236"/>
      <c r="AI21" s="237">
        <f>'様式1(別紙３)新事業動向等調査事業'!J22</f>
        <v>0</v>
      </c>
      <c r="AJ21" s="238"/>
      <c r="AK21" s="238"/>
      <c r="AL21" s="243"/>
    </row>
    <row r="22" spans="2:38" s="8" customFormat="1" ht="16.5" customHeight="1">
      <c r="B22" s="25"/>
      <c r="C22" s="229"/>
      <c r="D22" s="230"/>
      <c r="E22" s="230"/>
      <c r="F22" s="230"/>
      <c r="G22" s="230"/>
      <c r="H22" s="230"/>
      <c r="I22" s="231"/>
      <c r="J22" s="195" t="s">
        <v>15</v>
      </c>
      <c r="K22" s="242"/>
      <c r="L22" s="242"/>
      <c r="M22" s="242"/>
      <c r="N22" s="198"/>
      <c r="O22" s="235">
        <f>'様式1(別紙３)新事業動向等調査事業'!D28</f>
        <v>0</v>
      </c>
      <c r="P22" s="236"/>
      <c r="Q22" s="236"/>
      <c r="R22" s="236"/>
      <c r="S22" s="237">
        <f>'様式1(別紙３)新事業動向等調査事業'!E28</f>
        <v>0</v>
      </c>
      <c r="T22" s="238"/>
      <c r="U22" s="238"/>
      <c r="V22" s="238"/>
      <c r="W22" s="235">
        <f>'様式1(別紙３)新事業動向等調査事業'!G28</f>
        <v>0</v>
      </c>
      <c r="X22" s="236"/>
      <c r="Y22" s="236"/>
      <c r="Z22" s="236"/>
      <c r="AA22" s="237">
        <f>'様式1(別紙３)新事業動向等調査事業'!H28</f>
        <v>0</v>
      </c>
      <c r="AB22" s="238"/>
      <c r="AC22" s="238"/>
      <c r="AD22" s="243"/>
      <c r="AE22" s="235">
        <f>'様式1(別紙３)新事業動向等調査事業'!I28</f>
        <v>0</v>
      </c>
      <c r="AF22" s="236"/>
      <c r="AG22" s="236"/>
      <c r="AH22" s="236"/>
      <c r="AI22" s="237">
        <f>'様式1(別紙３)新事業動向等調査事業'!J28</f>
        <v>0</v>
      </c>
      <c r="AJ22" s="238"/>
      <c r="AK22" s="238"/>
      <c r="AL22" s="243"/>
    </row>
    <row r="23" spans="2:38" s="8" customFormat="1" ht="16.5" customHeight="1">
      <c r="B23" s="25"/>
      <c r="C23" s="229"/>
      <c r="D23" s="230"/>
      <c r="E23" s="230"/>
      <c r="F23" s="230"/>
      <c r="G23" s="230"/>
      <c r="H23" s="230"/>
      <c r="I23" s="231"/>
      <c r="J23" s="195" t="s">
        <v>13</v>
      </c>
      <c r="K23" s="242"/>
      <c r="L23" s="242"/>
      <c r="M23" s="242"/>
      <c r="N23" s="198"/>
      <c r="O23" s="235">
        <f>'様式1(別紙３)新事業動向等調査事業'!D34</f>
        <v>0</v>
      </c>
      <c r="P23" s="236"/>
      <c r="Q23" s="236"/>
      <c r="R23" s="236"/>
      <c r="S23" s="237">
        <f>'様式1(別紙３)新事業動向等調査事業'!E34</f>
        <v>0</v>
      </c>
      <c r="T23" s="238"/>
      <c r="U23" s="238"/>
      <c r="V23" s="238"/>
      <c r="W23" s="235">
        <f>'様式1(別紙３)新事業動向等調査事業'!G34</f>
        <v>0</v>
      </c>
      <c r="X23" s="236"/>
      <c r="Y23" s="236"/>
      <c r="Z23" s="236"/>
      <c r="AA23" s="237">
        <f>'様式1(別紙３)新事業動向等調査事業'!H34</f>
        <v>0</v>
      </c>
      <c r="AB23" s="238"/>
      <c r="AC23" s="238"/>
      <c r="AD23" s="243"/>
      <c r="AE23" s="235">
        <f>'様式1(別紙３)新事業動向等調査事業'!I34</f>
        <v>0</v>
      </c>
      <c r="AF23" s="236"/>
      <c r="AG23" s="236"/>
      <c r="AH23" s="236"/>
      <c r="AI23" s="237">
        <f>'様式1(別紙３)新事業動向等調査事業'!J34</f>
        <v>0</v>
      </c>
      <c r="AJ23" s="238"/>
      <c r="AK23" s="238"/>
      <c r="AL23" s="243"/>
    </row>
    <row r="24" spans="2:38" s="8" customFormat="1" ht="16.5" customHeight="1">
      <c r="B24" s="25"/>
      <c r="C24" s="232"/>
      <c r="D24" s="233"/>
      <c r="E24" s="233"/>
      <c r="F24" s="233"/>
      <c r="G24" s="233"/>
      <c r="H24" s="233"/>
      <c r="I24" s="234"/>
      <c r="J24" s="186" t="s">
        <v>14</v>
      </c>
      <c r="K24" s="187"/>
      <c r="L24" s="187"/>
      <c r="M24" s="187"/>
      <c r="N24" s="188"/>
      <c r="O24" s="244">
        <f>SUM(O20:R23)</f>
        <v>0</v>
      </c>
      <c r="P24" s="245"/>
      <c r="Q24" s="245"/>
      <c r="R24" s="245"/>
      <c r="S24" s="246">
        <f>SUM(S20:V23)</f>
        <v>0</v>
      </c>
      <c r="T24" s="247"/>
      <c r="U24" s="247"/>
      <c r="V24" s="247"/>
      <c r="W24" s="244">
        <f>SUM(W20:Z23)</f>
        <v>0</v>
      </c>
      <c r="X24" s="245"/>
      <c r="Y24" s="245"/>
      <c r="Z24" s="245"/>
      <c r="AA24" s="246">
        <f>SUM(AA20:AD23)</f>
        <v>0</v>
      </c>
      <c r="AB24" s="247"/>
      <c r="AC24" s="247"/>
      <c r="AD24" s="247"/>
      <c r="AE24" s="244">
        <f>ROUNDDOWN(SUM(AE20:AH23),-3)</f>
        <v>0</v>
      </c>
      <c r="AF24" s="245"/>
      <c r="AG24" s="245"/>
      <c r="AH24" s="245"/>
      <c r="AI24" s="246">
        <f>ROUNDDOWN(SUM(AI20:AL23),-3)</f>
        <v>0</v>
      </c>
      <c r="AJ24" s="247"/>
      <c r="AK24" s="247"/>
      <c r="AL24" s="248"/>
    </row>
    <row r="25" spans="2:38" s="8" customFormat="1" ht="16.5" customHeight="1">
      <c r="B25" s="25"/>
      <c r="C25" s="226" t="s">
        <v>96</v>
      </c>
      <c r="D25" s="227"/>
      <c r="E25" s="227"/>
      <c r="F25" s="227"/>
      <c r="G25" s="227"/>
      <c r="H25" s="227"/>
      <c r="I25" s="228"/>
      <c r="J25" s="194" t="s">
        <v>17</v>
      </c>
      <c r="K25" s="222"/>
      <c r="L25" s="222"/>
      <c r="M25" s="222"/>
      <c r="N25" s="197"/>
      <c r="O25" s="235">
        <f>'様式1（別紙3）新商品・新技術・新役務開発事業'!D16</f>
        <v>0</v>
      </c>
      <c r="P25" s="236"/>
      <c r="Q25" s="236"/>
      <c r="R25" s="236"/>
      <c r="S25" s="237">
        <f>'様式1（別紙3）新商品・新技術・新役務開発事業'!E16</f>
        <v>0</v>
      </c>
      <c r="T25" s="238"/>
      <c r="U25" s="238"/>
      <c r="V25" s="238"/>
      <c r="W25" s="235">
        <f>'様式1（別紙3）新商品・新技術・新役務開発事業'!G16</f>
        <v>0</v>
      </c>
      <c r="X25" s="236"/>
      <c r="Y25" s="236"/>
      <c r="Z25" s="236"/>
      <c r="AA25" s="237">
        <f>'様式1（別紙3）新商品・新技術・新役務開発事業'!H16</f>
        <v>0</v>
      </c>
      <c r="AB25" s="238"/>
      <c r="AC25" s="238"/>
      <c r="AD25" s="238"/>
      <c r="AE25" s="235">
        <f>'様式1（別紙3）新商品・新技術・新役務開発事業'!I16</f>
        <v>0</v>
      </c>
      <c r="AF25" s="236"/>
      <c r="AG25" s="236"/>
      <c r="AH25" s="236"/>
      <c r="AI25" s="237">
        <f>'様式1（別紙3）新商品・新技術・新役務開発事業'!J16</f>
        <v>0</v>
      </c>
      <c r="AJ25" s="238"/>
      <c r="AK25" s="238"/>
      <c r="AL25" s="243"/>
    </row>
    <row r="26" spans="2:38" s="8" customFormat="1" ht="16.5" customHeight="1">
      <c r="B26" s="35"/>
      <c r="C26" s="229"/>
      <c r="D26" s="230"/>
      <c r="E26" s="230"/>
      <c r="F26" s="230"/>
      <c r="G26" s="230"/>
      <c r="H26" s="230"/>
      <c r="I26" s="231"/>
      <c r="J26" s="195" t="s">
        <v>16</v>
      </c>
      <c r="K26" s="242"/>
      <c r="L26" s="242"/>
      <c r="M26" s="242"/>
      <c r="N26" s="198"/>
      <c r="O26" s="235">
        <f>'様式1（別紙3）新商品・新技術・新役務開発事業'!D22</f>
        <v>0</v>
      </c>
      <c r="P26" s="236"/>
      <c r="Q26" s="236"/>
      <c r="R26" s="236"/>
      <c r="S26" s="237">
        <f>'様式1（別紙3）新商品・新技術・新役務開発事業'!E22</f>
        <v>0</v>
      </c>
      <c r="T26" s="238"/>
      <c r="U26" s="238"/>
      <c r="V26" s="238"/>
      <c r="W26" s="235">
        <f>'様式1（別紙3）新商品・新技術・新役務開発事業'!G22</f>
        <v>0</v>
      </c>
      <c r="X26" s="236"/>
      <c r="Y26" s="236"/>
      <c r="Z26" s="236"/>
      <c r="AA26" s="237">
        <f>'様式1（別紙3）新商品・新技術・新役務開発事業'!H22</f>
        <v>0</v>
      </c>
      <c r="AB26" s="238"/>
      <c r="AC26" s="238"/>
      <c r="AD26" s="238"/>
      <c r="AE26" s="235">
        <f>'様式1（別紙3）新商品・新技術・新役務開発事業'!I22</f>
        <v>0</v>
      </c>
      <c r="AF26" s="236"/>
      <c r="AG26" s="236"/>
      <c r="AH26" s="236"/>
      <c r="AI26" s="237">
        <f>'様式1（別紙3）新商品・新技術・新役務開発事業'!J22</f>
        <v>0</v>
      </c>
      <c r="AJ26" s="238"/>
      <c r="AK26" s="238"/>
      <c r="AL26" s="243"/>
    </row>
    <row r="27" spans="2:38" s="8" customFormat="1" ht="16.5" customHeight="1">
      <c r="B27" s="35"/>
      <c r="C27" s="229"/>
      <c r="D27" s="230"/>
      <c r="E27" s="230"/>
      <c r="F27" s="230"/>
      <c r="G27" s="230"/>
      <c r="H27" s="230"/>
      <c r="I27" s="231"/>
      <c r="J27" s="249" t="s">
        <v>9</v>
      </c>
      <c r="K27" s="250"/>
      <c r="L27" s="250"/>
      <c r="M27" s="250"/>
      <c r="N27" s="251"/>
      <c r="O27" s="235">
        <f>'様式1（別紙3）新商品・新技術・新役務開発事業'!D28</f>
        <v>0</v>
      </c>
      <c r="P27" s="236"/>
      <c r="Q27" s="236"/>
      <c r="R27" s="236"/>
      <c r="S27" s="237">
        <f>'様式1（別紙3）新商品・新技術・新役務開発事業'!E28</f>
        <v>0</v>
      </c>
      <c r="T27" s="238"/>
      <c r="U27" s="238"/>
      <c r="V27" s="238"/>
      <c r="W27" s="235">
        <f>'様式1（別紙3）新商品・新技術・新役務開発事業'!G28</f>
        <v>0</v>
      </c>
      <c r="X27" s="236"/>
      <c r="Y27" s="236"/>
      <c r="Z27" s="236"/>
      <c r="AA27" s="237">
        <f>'様式1（別紙3）新商品・新技術・新役務開発事業'!H28</f>
        <v>0</v>
      </c>
      <c r="AB27" s="238"/>
      <c r="AC27" s="238"/>
      <c r="AD27" s="238"/>
      <c r="AE27" s="235">
        <f>'様式1（別紙3）新商品・新技術・新役務開発事業'!I28</f>
        <v>0</v>
      </c>
      <c r="AF27" s="236"/>
      <c r="AG27" s="236"/>
      <c r="AH27" s="236"/>
      <c r="AI27" s="237">
        <f>'様式1（別紙3）新商品・新技術・新役務開発事業'!J28</f>
        <v>0</v>
      </c>
      <c r="AJ27" s="238"/>
      <c r="AK27" s="238"/>
      <c r="AL27" s="243"/>
    </row>
    <row r="28" spans="2:38" s="8" customFormat="1" ht="16.5" customHeight="1">
      <c r="B28" s="35"/>
      <c r="C28" s="229"/>
      <c r="D28" s="230"/>
      <c r="E28" s="230"/>
      <c r="F28" s="230"/>
      <c r="G28" s="230"/>
      <c r="H28" s="230"/>
      <c r="I28" s="231"/>
      <c r="J28" s="195" t="s">
        <v>15</v>
      </c>
      <c r="K28" s="242"/>
      <c r="L28" s="242"/>
      <c r="M28" s="242"/>
      <c r="N28" s="198"/>
      <c r="O28" s="235">
        <f>'様式1（別紙3）新商品・新技術・新役務開発事業'!D34</f>
        <v>0</v>
      </c>
      <c r="P28" s="236"/>
      <c r="Q28" s="236"/>
      <c r="R28" s="236"/>
      <c r="S28" s="237">
        <f>'様式1（別紙3）新商品・新技術・新役務開発事業'!E34</f>
        <v>0</v>
      </c>
      <c r="T28" s="238"/>
      <c r="U28" s="238"/>
      <c r="V28" s="238"/>
      <c r="W28" s="235">
        <f>'様式1（別紙3）新商品・新技術・新役務開発事業'!G34</f>
        <v>0</v>
      </c>
      <c r="X28" s="236"/>
      <c r="Y28" s="236"/>
      <c r="Z28" s="236"/>
      <c r="AA28" s="237">
        <f>'様式1（別紙3）新商品・新技術・新役務開発事業'!H34</f>
        <v>0</v>
      </c>
      <c r="AB28" s="238"/>
      <c r="AC28" s="238"/>
      <c r="AD28" s="238"/>
      <c r="AE28" s="235">
        <f>'様式1（別紙3）新商品・新技術・新役務開発事業'!I34</f>
        <v>0</v>
      </c>
      <c r="AF28" s="236"/>
      <c r="AG28" s="236"/>
      <c r="AH28" s="236"/>
      <c r="AI28" s="237">
        <f>'様式1（別紙3）新商品・新技術・新役務開発事業'!J34</f>
        <v>0</v>
      </c>
      <c r="AJ28" s="238"/>
      <c r="AK28" s="238"/>
      <c r="AL28" s="243"/>
    </row>
    <row r="29" spans="2:38" s="8" customFormat="1" ht="16.5" customHeight="1">
      <c r="B29" s="35"/>
      <c r="C29" s="229"/>
      <c r="D29" s="230"/>
      <c r="E29" s="230"/>
      <c r="F29" s="230"/>
      <c r="G29" s="230"/>
      <c r="H29" s="230"/>
      <c r="I29" s="231"/>
      <c r="J29" s="195" t="s">
        <v>13</v>
      </c>
      <c r="K29" s="242"/>
      <c r="L29" s="242"/>
      <c r="M29" s="242"/>
      <c r="N29" s="198"/>
      <c r="O29" s="235">
        <f>'様式1（別紙3）新商品・新技術・新役務開発事業'!D40</f>
        <v>0</v>
      </c>
      <c r="P29" s="236"/>
      <c r="Q29" s="236"/>
      <c r="R29" s="236"/>
      <c r="S29" s="237">
        <f>'様式1（別紙3）新商品・新技術・新役務開発事業'!E40</f>
        <v>0</v>
      </c>
      <c r="T29" s="238"/>
      <c r="U29" s="238"/>
      <c r="V29" s="238"/>
      <c r="W29" s="235">
        <f>'様式1（別紙3）新商品・新技術・新役務開発事業'!G40</f>
        <v>0</v>
      </c>
      <c r="X29" s="236"/>
      <c r="Y29" s="236"/>
      <c r="Z29" s="236"/>
      <c r="AA29" s="237">
        <f>'様式1（別紙3）新商品・新技術・新役務開発事業'!H40</f>
        <v>0</v>
      </c>
      <c r="AB29" s="238"/>
      <c r="AC29" s="238"/>
      <c r="AD29" s="238"/>
      <c r="AE29" s="235">
        <f>'様式1（別紙3）新商品・新技術・新役務開発事業'!I40</f>
        <v>0</v>
      </c>
      <c r="AF29" s="236"/>
      <c r="AG29" s="236"/>
      <c r="AH29" s="236"/>
      <c r="AI29" s="237">
        <f>'様式1（別紙3）新商品・新技術・新役務開発事業'!J40</f>
        <v>0</v>
      </c>
      <c r="AJ29" s="238"/>
      <c r="AK29" s="238"/>
      <c r="AL29" s="243"/>
    </row>
    <row r="30" spans="2:38" s="8" customFormat="1" ht="16.5" customHeight="1">
      <c r="B30" s="35"/>
      <c r="C30" s="232"/>
      <c r="D30" s="233"/>
      <c r="E30" s="233"/>
      <c r="F30" s="233"/>
      <c r="G30" s="233"/>
      <c r="H30" s="233"/>
      <c r="I30" s="234"/>
      <c r="J30" s="186" t="s">
        <v>14</v>
      </c>
      <c r="K30" s="187"/>
      <c r="L30" s="187"/>
      <c r="M30" s="187"/>
      <c r="N30" s="188"/>
      <c r="O30" s="244">
        <f>SUM(O25:R29)</f>
        <v>0</v>
      </c>
      <c r="P30" s="245"/>
      <c r="Q30" s="245"/>
      <c r="R30" s="245"/>
      <c r="S30" s="246">
        <f>SUM(S25:V29)</f>
        <v>0</v>
      </c>
      <c r="T30" s="247"/>
      <c r="U30" s="247"/>
      <c r="V30" s="247"/>
      <c r="W30" s="244">
        <f>SUM(W25:Z29)</f>
        <v>0</v>
      </c>
      <c r="X30" s="245"/>
      <c r="Y30" s="245"/>
      <c r="Z30" s="245"/>
      <c r="AA30" s="246">
        <f>SUM(AA25:AD29)</f>
        <v>0</v>
      </c>
      <c r="AB30" s="247"/>
      <c r="AC30" s="247"/>
      <c r="AD30" s="247"/>
      <c r="AE30" s="244">
        <f>ROUNDDOWN(SUM(AE25:AH29),-3)</f>
        <v>0</v>
      </c>
      <c r="AF30" s="245"/>
      <c r="AG30" s="245"/>
      <c r="AH30" s="245"/>
      <c r="AI30" s="246">
        <f>ROUNDDOWN(SUM(AI25:AL29),-3)</f>
        <v>0</v>
      </c>
      <c r="AJ30" s="247"/>
      <c r="AK30" s="247"/>
      <c r="AL30" s="248"/>
    </row>
    <row r="31" spans="2:38" s="8" customFormat="1" ht="16.5" customHeight="1">
      <c r="B31" s="25"/>
      <c r="C31" s="226" t="s">
        <v>3</v>
      </c>
      <c r="D31" s="227"/>
      <c r="E31" s="227"/>
      <c r="F31" s="227"/>
      <c r="G31" s="227"/>
      <c r="H31" s="227"/>
      <c r="I31" s="228"/>
      <c r="J31" s="194" t="s">
        <v>17</v>
      </c>
      <c r="K31" s="222"/>
      <c r="L31" s="222"/>
      <c r="M31" s="222"/>
      <c r="N31" s="197"/>
      <c r="O31" s="235">
        <f>'様式1（別紙3）販路開拓事業'!D16</f>
        <v>0</v>
      </c>
      <c r="P31" s="236"/>
      <c r="Q31" s="236"/>
      <c r="R31" s="236"/>
      <c r="S31" s="237">
        <f>'様式1（別紙3）販路開拓事業'!E16</f>
        <v>0</v>
      </c>
      <c r="T31" s="238"/>
      <c r="U31" s="238"/>
      <c r="V31" s="238"/>
      <c r="W31" s="235">
        <f>'様式1（別紙3）販路開拓事業'!G16</f>
        <v>0</v>
      </c>
      <c r="X31" s="236"/>
      <c r="Y31" s="236"/>
      <c r="Z31" s="236"/>
      <c r="AA31" s="237">
        <f>'様式1（別紙3）販路開拓事業'!H16</f>
        <v>0</v>
      </c>
      <c r="AB31" s="238"/>
      <c r="AC31" s="238"/>
      <c r="AD31" s="238"/>
      <c r="AE31" s="235">
        <f>'様式1（別紙3）販路開拓事業'!I16</f>
        <v>0</v>
      </c>
      <c r="AF31" s="236"/>
      <c r="AG31" s="236"/>
      <c r="AH31" s="236"/>
      <c r="AI31" s="237">
        <f>'様式1（別紙3）販路開拓事業'!J16</f>
        <v>0</v>
      </c>
      <c r="AJ31" s="238"/>
      <c r="AK31" s="238"/>
      <c r="AL31" s="243"/>
    </row>
    <row r="32" spans="2:38" s="8" customFormat="1" ht="16.5" customHeight="1">
      <c r="B32" s="35"/>
      <c r="C32" s="229"/>
      <c r="D32" s="230"/>
      <c r="E32" s="230"/>
      <c r="F32" s="230"/>
      <c r="G32" s="230"/>
      <c r="H32" s="230"/>
      <c r="I32" s="231"/>
      <c r="J32" s="195" t="s">
        <v>16</v>
      </c>
      <c r="K32" s="242"/>
      <c r="L32" s="242"/>
      <c r="M32" s="242"/>
      <c r="N32" s="198"/>
      <c r="O32" s="235">
        <f>'様式1（別紙3）販路開拓事業'!D22</f>
        <v>0</v>
      </c>
      <c r="P32" s="236"/>
      <c r="Q32" s="236"/>
      <c r="R32" s="236"/>
      <c r="S32" s="237">
        <f>'様式1（別紙3）販路開拓事業'!E22</f>
        <v>0</v>
      </c>
      <c r="T32" s="238"/>
      <c r="U32" s="238"/>
      <c r="V32" s="238"/>
      <c r="W32" s="235">
        <f>'様式1（別紙3）販路開拓事業'!G22</f>
        <v>0</v>
      </c>
      <c r="X32" s="236"/>
      <c r="Y32" s="236"/>
      <c r="Z32" s="236"/>
      <c r="AA32" s="237">
        <f>'様式1（別紙3）販路開拓事業'!H22</f>
        <v>0</v>
      </c>
      <c r="AB32" s="238"/>
      <c r="AC32" s="238"/>
      <c r="AD32" s="238"/>
      <c r="AE32" s="235">
        <f>'様式1（別紙3）販路開拓事業'!I22</f>
        <v>0</v>
      </c>
      <c r="AF32" s="236"/>
      <c r="AG32" s="236"/>
      <c r="AH32" s="236"/>
      <c r="AI32" s="237">
        <f>'様式1（別紙3）販路開拓事業'!J22</f>
        <v>0</v>
      </c>
      <c r="AJ32" s="238"/>
      <c r="AK32" s="238"/>
      <c r="AL32" s="243"/>
    </row>
    <row r="33" spans="2:38" s="8" customFormat="1" ht="16.5" customHeight="1">
      <c r="B33" s="35"/>
      <c r="C33" s="229"/>
      <c r="D33" s="230"/>
      <c r="E33" s="230"/>
      <c r="F33" s="230"/>
      <c r="G33" s="230"/>
      <c r="H33" s="230"/>
      <c r="I33" s="231"/>
      <c r="J33" s="195" t="s">
        <v>15</v>
      </c>
      <c r="K33" s="242"/>
      <c r="L33" s="242"/>
      <c r="M33" s="242"/>
      <c r="N33" s="198"/>
      <c r="O33" s="235">
        <f>'様式1（別紙3）販路開拓事業'!D28</f>
        <v>0</v>
      </c>
      <c r="P33" s="236"/>
      <c r="Q33" s="236"/>
      <c r="R33" s="236"/>
      <c r="S33" s="237">
        <f>'様式1（別紙3）販路開拓事業'!E28</f>
        <v>0</v>
      </c>
      <c r="T33" s="238"/>
      <c r="U33" s="238"/>
      <c r="V33" s="238"/>
      <c r="W33" s="235">
        <f>'様式1（別紙3）販路開拓事業'!G28</f>
        <v>0</v>
      </c>
      <c r="X33" s="236"/>
      <c r="Y33" s="236"/>
      <c r="Z33" s="236"/>
      <c r="AA33" s="237">
        <f>'様式1（別紙3）販路開拓事業'!H28</f>
        <v>0</v>
      </c>
      <c r="AB33" s="238"/>
      <c r="AC33" s="238"/>
      <c r="AD33" s="238"/>
      <c r="AE33" s="235">
        <f>'様式1（別紙3）販路開拓事業'!I28</f>
        <v>0</v>
      </c>
      <c r="AF33" s="236"/>
      <c r="AG33" s="236"/>
      <c r="AH33" s="236"/>
      <c r="AI33" s="237">
        <f>'様式1（別紙3）販路開拓事業'!J28</f>
        <v>0</v>
      </c>
      <c r="AJ33" s="238"/>
      <c r="AK33" s="238"/>
      <c r="AL33" s="243"/>
    </row>
    <row r="34" spans="2:38" s="8" customFormat="1" ht="16.5" customHeight="1">
      <c r="B34" s="35"/>
      <c r="C34" s="229"/>
      <c r="D34" s="230"/>
      <c r="E34" s="230"/>
      <c r="F34" s="230"/>
      <c r="G34" s="230"/>
      <c r="H34" s="230"/>
      <c r="I34" s="231"/>
      <c r="J34" s="195" t="s">
        <v>13</v>
      </c>
      <c r="K34" s="242"/>
      <c r="L34" s="242"/>
      <c r="M34" s="242"/>
      <c r="N34" s="198"/>
      <c r="O34" s="235">
        <f>'様式1（別紙3）販路開拓事業'!D34</f>
        <v>0</v>
      </c>
      <c r="P34" s="236"/>
      <c r="Q34" s="236"/>
      <c r="R34" s="236"/>
      <c r="S34" s="237">
        <f>'様式1（別紙3）販路開拓事業'!E34</f>
        <v>0</v>
      </c>
      <c r="T34" s="238"/>
      <c r="U34" s="238"/>
      <c r="V34" s="238"/>
      <c r="W34" s="235">
        <f>'様式1（別紙3）販路開拓事業'!G34</f>
        <v>0</v>
      </c>
      <c r="X34" s="236"/>
      <c r="Y34" s="236"/>
      <c r="Z34" s="236"/>
      <c r="AA34" s="237">
        <f>'様式1（別紙3）販路開拓事業'!H34</f>
        <v>0</v>
      </c>
      <c r="AB34" s="238"/>
      <c r="AC34" s="238"/>
      <c r="AD34" s="238"/>
      <c r="AE34" s="235">
        <f>'様式1（別紙3）販路開拓事業'!I34</f>
        <v>0</v>
      </c>
      <c r="AF34" s="236"/>
      <c r="AG34" s="236"/>
      <c r="AH34" s="236"/>
      <c r="AI34" s="237">
        <f>'様式1（別紙3）販路開拓事業'!J34</f>
        <v>0</v>
      </c>
      <c r="AJ34" s="238"/>
      <c r="AK34" s="238"/>
      <c r="AL34" s="243"/>
    </row>
    <row r="35" spans="2:38" s="8" customFormat="1" ht="16.5" customHeight="1">
      <c r="B35" s="35"/>
      <c r="C35" s="232"/>
      <c r="D35" s="233"/>
      <c r="E35" s="233"/>
      <c r="F35" s="233"/>
      <c r="G35" s="233"/>
      <c r="H35" s="233"/>
      <c r="I35" s="234"/>
      <c r="J35" s="186" t="s">
        <v>14</v>
      </c>
      <c r="K35" s="187"/>
      <c r="L35" s="187"/>
      <c r="M35" s="187"/>
      <c r="N35" s="188"/>
      <c r="O35" s="244">
        <f>SUM(O31:R34)</f>
        <v>0</v>
      </c>
      <c r="P35" s="245"/>
      <c r="Q35" s="245"/>
      <c r="R35" s="245"/>
      <c r="S35" s="246">
        <f>SUM(S31:V34)</f>
        <v>0</v>
      </c>
      <c r="T35" s="247"/>
      <c r="U35" s="247"/>
      <c r="V35" s="247"/>
      <c r="W35" s="244">
        <f>SUM(W31:Z34)</f>
        <v>0</v>
      </c>
      <c r="X35" s="245"/>
      <c r="Y35" s="245"/>
      <c r="Z35" s="245"/>
      <c r="AA35" s="246">
        <f>SUM(AA31:AD34)</f>
        <v>0</v>
      </c>
      <c r="AB35" s="247"/>
      <c r="AC35" s="247"/>
      <c r="AD35" s="247"/>
      <c r="AE35" s="244">
        <f>ROUNDDOWN(SUM(AE31:AH34),-3)</f>
        <v>0</v>
      </c>
      <c r="AF35" s="245"/>
      <c r="AG35" s="245"/>
      <c r="AH35" s="245"/>
      <c r="AI35" s="246">
        <f>ROUNDDOWN(SUM(AI31:AL34),-3)</f>
        <v>0</v>
      </c>
      <c r="AJ35" s="247"/>
      <c r="AK35" s="247"/>
      <c r="AL35" s="248"/>
    </row>
    <row r="36" spans="2:38" s="8" customFormat="1" ht="16.5" customHeight="1">
      <c r="B36" s="25"/>
      <c r="C36" s="226" t="s">
        <v>4</v>
      </c>
      <c r="D36" s="227"/>
      <c r="E36" s="227"/>
      <c r="F36" s="227"/>
      <c r="G36" s="227"/>
      <c r="H36" s="227"/>
      <c r="I36" s="228"/>
      <c r="J36" s="194" t="s">
        <v>17</v>
      </c>
      <c r="K36" s="222"/>
      <c r="L36" s="222"/>
      <c r="M36" s="222"/>
      <c r="N36" s="197"/>
      <c r="O36" s="235">
        <f>'様式1（別紙3）人材養成事業'!D16</f>
        <v>0</v>
      </c>
      <c r="P36" s="236"/>
      <c r="Q36" s="236"/>
      <c r="R36" s="236"/>
      <c r="S36" s="237">
        <f>'様式1（別紙3）人材養成事業'!E16</f>
        <v>0</v>
      </c>
      <c r="T36" s="238"/>
      <c r="U36" s="238"/>
      <c r="V36" s="238"/>
      <c r="W36" s="235">
        <f>'様式1（別紙3）人材養成事業'!G16</f>
        <v>0</v>
      </c>
      <c r="X36" s="236"/>
      <c r="Y36" s="236"/>
      <c r="Z36" s="236"/>
      <c r="AA36" s="237">
        <f>'様式1（別紙3）人材養成事業'!H16</f>
        <v>0</v>
      </c>
      <c r="AB36" s="238"/>
      <c r="AC36" s="238"/>
      <c r="AD36" s="238"/>
      <c r="AE36" s="235">
        <f>'様式1（別紙3）人材養成事業'!I16</f>
        <v>0</v>
      </c>
      <c r="AF36" s="236"/>
      <c r="AG36" s="236"/>
      <c r="AH36" s="236"/>
      <c r="AI36" s="237">
        <f>'様式1（別紙3）人材養成事業'!J16</f>
        <v>0</v>
      </c>
      <c r="AJ36" s="238"/>
      <c r="AK36" s="238"/>
      <c r="AL36" s="243"/>
    </row>
    <row r="37" spans="2:38" s="8" customFormat="1" ht="16.5" customHeight="1">
      <c r="B37" s="35"/>
      <c r="C37" s="229"/>
      <c r="D37" s="230"/>
      <c r="E37" s="230"/>
      <c r="F37" s="230"/>
      <c r="G37" s="230"/>
      <c r="H37" s="230"/>
      <c r="I37" s="231"/>
      <c r="J37" s="195" t="s">
        <v>16</v>
      </c>
      <c r="K37" s="242"/>
      <c r="L37" s="242"/>
      <c r="M37" s="242"/>
      <c r="N37" s="198"/>
      <c r="O37" s="235">
        <f>'様式1（別紙3）人材養成事業'!D22</f>
        <v>0</v>
      </c>
      <c r="P37" s="236"/>
      <c r="Q37" s="236"/>
      <c r="R37" s="236"/>
      <c r="S37" s="237">
        <f>'様式1（別紙3）人材養成事業'!E22</f>
        <v>0</v>
      </c>
      <c r="T37" s="238"/>
      <c r="U37" s="238"/>
      <c r="V37" s="238"/>
      <c r="W37" s="235">
        <f>'様式1（別紙3）人材養成事業'!G22</f>
        <v>0</v>
      </c>
      <c r="X37" s="236"/>
      <c r="Y37" s="236"/>
      <c r="Z37" s="236"/>
      <c r="AA37" s="237">
        <f>'様式1（別紙3）人材養成事業'!H22</f>
        <v>0</v>
      </c>
      <c r="AB37" s="238"/>
      <c r="AC37" s="238"/>
      <c r="AD37" s="238"/>
      <c r="AE37" s="235">
        <f>'様式1（別紙3）人材養成事業'!I22</f>
        <v>0</v>
      </c>
      <c r="AF37" s="236"/>
      <c r="AG37" s="236"/>
      <c r="AH37" s="236"/>
      <c r="AI37" s="237">
        <f>'様式1（別紙3）人材養成事業'!J22</f>
        <v>0</v>
      </c>
      <c r="AJ37" s="238"/>
      <c r="AK37" s="238"/>
      <c r="AL37" s="243"/>
    </row>
    <row r="38" spans="2:38" s="8" customFormat="1" ht="16.5" customHeight="1">
      <c r="B38" s="35"/>
      <c r="C38" s="229"/>
      <c r="D38" s="230"/>
      <c r="E38" s="230"/>
      <c r="F38" s="230"/>
      <c r="G38" s="230"/>
      <c r="H38" s="230"/>
      <c r="I38" s="231"/>
      <c r="J38" s="195" t="s">
        <v>15</v>
      </c>
      <c r="K38" s="242"/>
      <c r="L38" s="242"/>
      <c r="M38" s="242"/>
      <c r="N38" s="198"/>
      <c r="O38" s="235">
        <f>'様式1（別紙3）人材養成事業'!D28</f>
        <v>0</v>
      </c>
      <c r="P38" s="236"/>
      <c r="Q38" s="236"/>
      <c r="R38" s="236"/>
      <c r="S38" s="237">
        <f>'様式1（別紙3）人材養成事業'!E28</f>
        <v>0</v>
      </c>
      <c r="T38" s="238"/>
      <c r="U38" s="238"/>
      <c r="V38" s="238"/>
      <c r="W38" s="235">
        <f>'様式1（別紙3）人材養成事業'!G28</f>
        <v>0</v>
      </c>
      <c r="X38" s="236"/>
      <c r="Y38" s="236"/>
      <c r="Z38" s="236"/>
      <c r="AA38" s="237">
        <f>'様式1（別紙3）人材養成事業'!H28</f>
        <v>0</v>
      </c>
      <c r="AB38" s="238"/>
      <c r="AC38" s="238"/>
      <c r="AD38" s="238"/>
      <c r="AE38" s="235">
        <f>'様式1（別紙3）人材養成事業'!I28</f>
        <v>0</v>
      </c>
      <c r="AF38" s="236"/>
      <c r="AG38" s="236"/>
      <c r="AH38" s="236"/>
      <c r="AI38" s="237">
        <f>'様式1（別紙3）人材養成事業'!J28</f>
        <v>0</v>
      </c>
      <c r="AJ38" s="238"/>
      <c r="AK38" s="238"/>
      <c r="AL38" s="243"/>
    </row>
    <row r="39" spans="2:38" s="8" customFormat="1" ht="16.5" customHeight="1">
      <c r="B39" s="35"/>
      <c r="C39" s="229"/>
      <c r="D39" s="230"/>
      <c r="E39" s="230"/>
      <c r="F39" s="230"/>
      <c r="G39" s="230"/>
      <c r="H39" s="230"/>
      <c r="I39" s="231"/>
      <c r="J39" s="195" t="s">
        <v>13</v>
      </c>
      <c r="K39" s="242"/>
      <c r="L39" s="242"/>
      <c r="M39" s="242"/>
      <c r="N39" s="198"/>
      <c r="O39" s="235">
        <f>'様式1（別紙3）人材養成事業'!D34</f>
        <v>0</v>
      </c>
      <c r="P39" s="236"/>
      <c r="Q39" s="236"/>
      <c r="R39" s="236"/>
      <c r="S39" s="237">
        <f>'様式1（別紙3）人材養成事業'!E34</f>
        <v>0</v>
      </c>
      <c r="T39" s="238"/>
      <c r="U39" s="238"/>
      <c r="V39" s="238"/>
      <c r="W39" s="235">
        <f>'様式1（別紙3）人材養成事業'!G34</f>
        <v>0</v>
      </c>
      <c r="X39" s="236"/>
      <c r="Y39" s="236"/>
      <c r="Z39" s="236"/>
      <c r="AA39" s="237">
        <f>'様式1（別紙3）人材養成事業'!H34</f>
        <v>0</v>
      </c>
      <c r="AB39" s="238"/>
      <c r="AC39" s="238"/>
      <c r="AD39" s="238"/>
      <c r="AE39" s="235">
        <f>'様式1（別紙3）人材養成事業'!I34</f>
        <v>0</v>
      </c>
      <c r="AF39" s="236"/>
      <c r="AG39" s="236"/>
      <c r="AH39" s="236"/>
      <c r="AI39" s="237">
        <f>'様式1（別紙3）人材養成事業'!J34</f>
        <v>0</v>
      </c>
      <c r="AJ39" s="238"/>
      <c r="AK39" s="238"/>
      <c r="AL39" s="243"/>
    </row>
    <row r="40" spans="2:38" s="8" customFormat="1" ht="16.5" customHeight="1">
      <c r="B40" s="35"/>
      <c r="C40" s="232"/>
      <c r="D40" s="233"/>
      <c r="E40" s="233"/>
      <c r="F40" s="233"/>
      <c r="G40" s="233"/>
      <c r="H40" s="233"/>
      <c r="I40" s="234"/>
      <c r="J40" s="186" t="s">
        <v>14</v>
      </c>
      <c r="K40" s="187"/>
      <c r="L40" s="187"/>
      <c r="M40" s="187"/>
      <c r="N40" s="188"/>
      <c r="O40" s="244">
        <f>SUM(O36:R39)</f>
        <v>0</v>
      </c>
      <c r="P40" s="245"/>
      <c r="Q40" s="245"/>
      <c r="R40" s="245"/>
      <c r="S40" s="246">
        <f>SUM(S36:V39)</f>
        <v>0</v>
      </c>
      <c r="T40" s="247"/>
      <c r="U40" s="247"/>
      <c r="V40" s="247"/>
      <c r="W40" s="244">
        <f>SUM(W36:Z39)</f>
        <v>0</v>
      </c>
      <c r="X40" s="245"/>
      <c r="Y40" s="245"/>
      <c r="Z40" s="245"/>
      <c r="AA40" s="246">
        <f>SUM(AA36:AD39)</f>
        <v>0</v>
      </c>
      <c r="AB40" s="247"/>
      <c r="AC40" s="247"/>
      <c r="AD40" s="247"/>
      <c r="AE40" s="244">
        <f>ROUNDDOWN(SUM(AE36:AH39),-3)</f>
        <v>0</v>
      </c>
      <c r="AF40" s="245"/>
      <c r="AG40" s="245"/>
      <c r="AH40" s="245"/>
      <c r="AI40" s="246">
        <f>ROUNDDOWN(SUM(AI36:AL39),-3)</f>
        <v>0</v>
      </c>
      <c r="AJ40" s="247"/>
      <c r="AK40" s="247"/>
      <c r="AL40" s="248"/>
    </row>
    <row r="41" spans="2:38" s="8" customFormat="1" ht="16.5" customHeight="1">
      <c r="B41" s="25"/>
      <c r="C41" s="194" t="s">
        <v>19</v>
      </c>
      <c r="D41" s="222"/>
      <c r="E41" s="222"/>
      <c r="F41" s="222"/>
      <c r="G41" s="222"/>
      <c r="H41" s="222"/>
      <c r="I41" s="222"/>
      <c r="J41" s="222"/>
      <c r="K41" s="222"/>
      <c r="L41" s="222"/>
      <c r="M41" s="222"/>
      <c r="N41" s="197"/>
      <c r="O41" s="252">
        <f>SUM(O40,O35,O30,O24)</f>
        <v>0</v>
      </c>
      <c r="P41" s="253"/>
      <c r="Q41" s="253"/>
      <c r="R41" s="254"/>
      <c r="S41" s="239">
        <f>SUM(S40,S35,S30,S24)</f>
        <v>0</v>
      </c>
      <c r="T41" s="240"/>
      <c r="U41" s="240"/>
      <c r="V41" s="241"/>
      <c r="W41" s="252">
        <f>SUM(W40,W35,W30,W24)</f>
        <v>0</v>
      </c>
      <c r="X41" s="253"/>
      <c r="Y41" s="253"/>
      <c r="Z41" s="254"/>
      <c r="AA41" s="239">
        <f>SUM(AA40,AA35,AA30,AA24)</f>
        <v>0</v>
      </c>
      <c r="AB41" s="240"/>
      <c r="AC41" s="240"/>
      <c r="AD41" s="241"/>
      <c r="AE41" s="252">
        <f>SUM(AE40,AE35,AE30,AE24)</f>
        <v>0</v>
      </c>
      <c r="AF41" s="253"/>
      <c r="AG41" s="253"/>
      <c r="AH41" s="254"/>
      <c r="AI41" s="239">
        <f>SUM(AI40,AI35,AI30,AI24)</f>
        <v>0</v>
      </c>
      <c r="AJ41" s="240"/>
      <c r="AK41" s="240"/>
      <c r="AL41" s="241"/>
    </row>
    <row r="42" spans="2:38" s="8" customFormat="1" ht="16.5" customHeight="1">
      <c r="B42" s="25"/>
      <c r="C42" s="189"/>
      <c r="D42" s="190"/>
      <c r="E42" s="190"/>
      <c r="F42" s="190"/>
      <c r="G42" s="190"/>
      <c r="H42" s="190"/>
      <c r="I42" s="190"/>
      <c r="J42" s="190"/>
      <c r="K42" s="190"/>
      <c r="L42" s="190"/>
      <c r="M42" s="190"/>
      <c r="N42" s="223"/>
      <c r="O42" s="255"/>
      <c r="P42" s="256"/>
      <c r="Q42" s="256"/>
      <c r="R42" s="257"/>
      <c r="S42" s="258"/>
      <c r="T42" s="259"/>
      <c r="U42" s="259"/>
      <c r="V42" s="260"/>
      <c r="W42" s="255"/>
      <c r="X42" s="256"/>
      <c r="Y42" s="256"/>
      <c r="Z42" s="257"/>
      <c r="AA42" s="258"/>
      <c r="AB42" s="259"/>
      <c r="AC42" s="259"/>
      <c r="AD42" s="260"/>
      <c r="AE42" s="255"/>
      <c r="AF42" s="256"/>
      <c r="AG42" s="256"/>
      <c r="AH42" s="257"/>
      <c r="AI42" s="258"/>
      <c r="AJ42" s="259"/>
      <c r="AK42" s="259"/>
      <c r="AL42" s="260"/>
    </row>
    <row r="43" spans="3:38" s="8" customFormat="1" ht="16.5" customHeight="1">
      <c r="C43" s="28"/>
      <c r="D43" s="28"/>
      <c r="E43" s="28"/>
      <c r="F43" s="28"/>
      <c r="G43" s="28"/>
      <c r="H43" s="28"/>
      <c r="I43" s="28"/>
      <c r="J43" s="28"/>
      <c r="K43" s="28"/>
      <c r="L43" s="28"/>
      <c r="M43" s="28"/>
      <c r="N43" s="28"/>
      <c r="O43" s="28"/>
      <c r="P43" s="28"/>
      <c r="Q43" s="28"/>
      <c r="R43" s="27"/>
      <c r="S43" s="27"/>
      <c r="T43" s="27"/>
      <c r="U43" s="27"/>
      <c r="V43" s="27"/>
      <c r="W43" s="27"/>
      <c r="X43" s="27"/>
      <c r="Y43" s="27"/>
      <c r="Z43" s="27"/>
      <c r="AA43" s="27"/>
      <c r="AB43" s="27"/>
      <c r="AC43" s="27"/>
      <c r="AD43" s="27"/>
      <c r="AE43" s="27"/>
      <c r="AF43" s="27"/>
      <c r="AG43" s="27"/>
      <c r="AH43" s="27"/>
      <c r="AI43" s="27"/>
      <c r="AJ43" s="27"/>
      <c r="AK43" s="27"/>
      <c r="AL43" s="27"/>
    </row>
    <row r="44" s="8" customFormat="1" ht="13.5" customHeight="1"/>
  </sheetData>
  <sheetProtection/>
  <mergeCells count="198">
    <mergeCell ref="AI40:AL40"/>
    <mergeCell ref="C41:N42"/>
    <mergeCell ref="O41:R42"/>
    <mergeCell ref="S41:V42"/>
    <mergeCell ref="W41:Z42"/>
    <mergeCell ref="AA41:AD42"/>
    <mergeCell ref="AE41:AH42"/>
    <mergeCell ref="AI41:AL42"/>
    <mergeCell ref="J40:N40"/>
    <mergeCell ref="O40:R40"/>
    <mergeCell ref="S40:V40"/>
    <mergeCell ref="W40:Z40"/>
    <mergeCell ref="AA40:AD40"/>
    <mergeCell ref="AE40:AH40"/>
    <mergeCell ref="AI38:AL38"/>
    <mergeCell ref="J39:N39"/>
    <mergeCell ref="O39:R39"/>
    <mergeCell ref="S39:V39"/>
    <mergeCell ref="W39:Z39"/>
    <mergeCell ref="AA39:AD39"/>
    <mergeCell ref="AE39:AH39"/>
    <mergeCell ref="AI39:AL39"/>
    <mergeCell ref="J38:N38"/>
    <mergeCell ref="O38:R38"/>
    <mergeCell ref="S38:V38"/>
    <mergeCell ref="W38:Z38"/>
    <mergeCell ref="AA38:AD38"/>
    <mergeCell ref="AE38:AH38"/>
    <mergeCell ref="O37:R37"/>
    <mergeCell ref="S37:V37"/>
    <mergeCell ref="W37:Z37"/>
    <mergeCell ref="AA37:AD37"/>
    <mergeCell ref="AE37:AH37"/>
    <mergeCell ref="AI37:AL37"/>
    <mergeCell ref="AI35:AL35"/>
    <mergeCell ref="C36:I40"/>
    <mergeCell ref="J36:N36"/>
    <mergeCell ref="O36:R36"/>
    <mergeCell ref="S36:V36"/>
    <mergeCell ref="W36:Z36"/>
    <mergeCell ref="AA36:AD36"/>
    <mergeCell ref="AE36:AH36"/>
    <mergeCell ref="AI36:AL36"/>
    <mergeCell ref="J37:N37"/>
    <mergeCell ref="J35:N35"/>
    <mergeCell ref="O35:R35"/>
    <mergeCell ref="S35:V35"/>
    <mergeCell ref="W35:Z35"/>
    <mergeCell ref="AA35:AD35"/>
    <mergeCell ref="AE35:AH35"/>
    <mergeCell ref="AA33:AD33"/>
    <mergeCell ref="AE33:AH33"/>
    <mergeCell ref="AI33:AL33"/>
    <mergeCell ref="J34:N34"/>
    <mergeCell ref="O34:R34"/>
    <mergeCell ref="S34:V34"/>
    <mergeCell ref="W34:Z34"/>
    <mergeCell ref="AA34:AD34"/>
    <mergeCell ref="AE34:AH34"/>
    <mergeCell ref="AI34:AL34"/>
    <mergeCell ref="AE31:AH31"/>
    <mergeCell ref="AI31:AL31"/>
    <mergeCell ref="J32:N32"/>
    <mergeCell ref="O32:R32"/>
    <mergeCell ref="S32:V32"/>
    <mergeCell ref="W32:Z32"/>
    <mergeCell ref="AA32:AD32"/>
    <mergeCell ref="AE32:AH32"/>
    <mergeCell ref="AI32:AL32"/>
    <mergeCell ref="C31:I35"/>
    <mergeCell ref="J31:N31"/>
    <mergeCell ref="O31:R31"/>
    <mergeCell ref="S31:V31"/>
    <mergeCell ref="W31:Z31"/>
    <mergeCell ref="AA31:AD31"/>
    <mergeCell ref="J33:N33"/>
    <mergeCell ref="O33:R33"/>
    <mergeCell ref="S33:V33"/>
    <mergeCell ref="W33:Z33"/>
    <mergeCell ref="AI29:AL29"/>
    <mergeCell ref="J30:N30"/>
    <mergeCell ref="O30:R30"/>
    <mergeCell ref="S30:V30"/>
    <mergeCell ref="W30:Z30"/>
    <mergeCell ref="AA30:AD30"/>
    <mergeCell ref="AE30:AH30"/>
    <mergeCell ref="AI30:AL30"/>
    <mergeCell ref="J29:N29"/>
    <mergeCell ref="O29:R29"/>
    <mergeCell ref="S29:V29"/>
    <mergeCell ref="W29:Z29"/>
    <mergeCell ref="AA29:AD29"/>
    <mergeCell ref="AE29:AH29"/>
    <mergeCell ref="AI27:AL27"/>
    <mergeCell ref="J28:N28"/>
    <mergeCell ref="O28:R28"/>
    <mergeCell ref="S28:V28"/>
    <mergeCell ref="W28:Z28"/>
    <mergeCell ref="AA28:AD28"/>
    <mergeCell ref="AE28:AH28"/>
    <mergeCell ref="AI28:AL28"/>
    <mergeCell ref="J27:N27"/>
    <mergeCell ref="O27:R27"/>
    <mergeCell ref="S27:V27"/>
    <mergeCell ref="W27:Z27"/>
    <mergeCell ref="AA27:AD27"/>
    <mergeCell ref="AE27:AH27"/>
    <mergeCell ref="O26:R26"/>
    <mergeCell ref="S26:V26"/>
    <mergeCell ref="W26:Z26"/>
    <mergeCell ref="AA26:AD26"/>
    <mergeCell ref="AE26:AH26"/>
    <mergeCell ref="AI26:AL26"/>
    <mergeCell ref="AI24:AL24"/>
    <mergeCell ref="C25:I30"/>
    <mergeCell ref="J25:N25"/>
    <mergeCell ref="O25:R25"/>
    <mergeCell ref="S25:V25"/>
    <mergeCell ref="W25:Z25"/>
    <mergeCell ref="AA25:AD25"/>
    <mergeCell ref="AE25:AH25"/>
    <mergeCell ref="AI25:AL25"/>
    <mergeCell ref="J26:N26"/>
    <mergeCell ref="J24:N24"/>
    <mergeCell ref="O24:R24"/>
    <mergeCell ref="S24:V24"/>
    <mergeCell ref="W24:Z24"/>
    <mergeCell ref="AA24:AD24"/>
    <mergeCell ref="AE24:AH24"/>
    <mergeCell ref="AA22:AD22"/>
    <mergeCell ref="AE22:AH22"/>
    <mergeCell ref="AI22:AL22"/>
    <mergeCell ref="J23:N23"/>
    <mergeCell ref="O23:R23"/>
    <mergeCell ref="S23:V23"/>
    <mergeCell ref="W23:Z23"/>
    <mergeCell ref="AA23:AD23"/>
    <mergeCell ref="AE23:AH23"/>
    <mergeCell ref="AI23:AL23"/>
    <mergeCell ref="AE20:AH20"/>
    <mergeCell ref="AI20:AL20"/>
    <mergeCell ref="J21:N21"/>
    <mergeCell ref="O21:R21"/>
    <mergeCell ref="S21:V21"/>
    <mergeCell ref="W21:Z21"/>
    <mergeCell ref="AA21:AD21"/>
    <mergeCell ref="AE21:AH21"/>
    <mergeCell ref="AI21:AL21"/>
    <mergeCell ref="C20:I24"/>
    <mergeCell ref="J20:N20"/>
    <mergeCell ref="O20:R20"/>
    <mergeCell ref="S20:V20"/>
    <mergeCell ref="W20:Z20"/>
    <mergeCell ref="AA20:AD20"/>
    <mergeCell ref="J22:N22"/>
    <mergeCell ref="O22:R22"/>
    <mergeCell ref="S22:V22"/>
    <mergeCell ref="W22:Z22"/>
    <mergeCell ref="O19:R19"/>
    <mergeCell ref="S19:V19"/>
    <mergeCell ref="W19:Z19"/>
    <mergeCell ref="AA19:AD19"/>
    <mergeCell ref="AE19:AH19"/>
    <mergeCell ref="AI19:AL19"/>
    <mergeCell ref="C12:K13"/>
    <mergeCell ref="L12:O13"/>
    <mergeCell ref="P12:S13"/>
    <mergeCell ref="T12:AL13"/>
    <mergeCell ref="B16:G17"/>
    <mergeCell ref="C18:I19"/>
    <mergeCell ref="J18:N19"/>
    <mergeCell ref="O18:V18"/>
    <mergeCell ref="W18:AD18"/>
    <mergeCell ref="AE18:AL18"/>
    <mergeCell ref="D10:J10"/>
    <mergeCell ref="L10:O10"/>
    <mergeCell ref="P10:S10"/>
    <mergeCell ref="T10:AL10"/>
    <mergeCell ref="D11:J11"/>
    <mergeCell ref="L11:O11"/>
    <mergeCell ref="P11:S11"/>
    <mergeCell ref="T11:AL11"/>
    <mergeCell ref="C8:C11"/>
    <mergeCell ref="D8:J8"/>
    <mergeCell ref="K8:K11"/>
    <mergeCell ref="L8:O8"/>
    <mergeCell ref="P8:S8"/>
    <mergeCell ref="T8:AL8"/>
    <mergeCell ref="D9:J9"/>
    <mergeCell ref="L9:O9"/>
    <mergeCell ref="P9:S9"/>
    <mergeCell ref="T9:AL9"/>
    <mergeCell ref="B4:G5"/>
    <mergeCell ref="C6:K7"/>
    <mergeCell ref="L6:S6"/>
    <mergeCell ref="T6:AL7"/>
    <mergeCell ref="L7:O7"/>
    <mergeCell ref="P7:S7"/>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N36"/>
  <sheetViews>
    <sheetView zoomScale="84" zoomScaleNormal="84" zoomScalePageLayoutView="0" workbookViewId="0" topLeftCell="A19">
      <selection activeCell="D22" sqref="D22"/>
    </sheetView>
  </sheetViews>
  <sheetFormatPr defaultColWidth="9.00390625" defaultRowHeight="13.5"/>
  <cols>
    <col min="1" max="2" width="2.25390625" style="7" customWidth="1"/>
    <col min="3" max="5" width="11.25390625" style="7" customWidth="1"/>
    <col min="6" max="6" width="41.75390625" style="7" customWidth="1"/>
    <col min="7" max="10" width="11.25390625" style="7" customWidth="1"/>
    <col min="11" max="13" width="9.00390625" style="7" customWidth="1"/>
    <col min="14" max="14" width="9.75390625" style="7" bestFit="1" customWidth="1"/>
    <col min="15" max="16384" width="9.00390625" style="7" customWidth="1"/>
  </cols>
  <sheetData>
    <row r="1" ht="13.5">
      <c r="C1" s="12" t="s">
        <v>66</v>
      </c>
    </row>
    <row r="2" ht="13.5">
      <c r="C2" s="12" t="s">
        <v>67</v>
      </c>
    </row>
    <row r="3" s="8" customFormat="1" ht="13.5" customHeight="1">
      <c r="C3" s="12" t="s">
        <v>73</v>
      </c>
    </row>
    <row r="4" spans="2:5" s="8" customFormat="1" ht="13.5" customHeight="1">
      <c r="B4" s="7"/>
      <c r="C4" s="7"/>
      <c r="D4" s="7"/>
      <c r="E4" s="7"/>
    </row>
    <row r="5" spans="3:6" ht="13.5">
      <c r="C5" s="268" t="s">
        <v>97</v>
      </c>
      <c r="D5" s="268"/>
      <c r="E5" s="268"/>
      <c r="F5" s="31"/>
    </row>
    <row r="6" ht="13.5">
      <c r="J6" s="10" t="s">
        <v>7</v>
      </c>
    </row>
    <row r="7" spans="3:14" ht="13.5" customHeight="1">
      <c r="C7" s="267" t="s">
        <v>22</v>
      </c>
      <c r="D7" s="261" t="s">
        <v>98</v>
      </c>
      <c r="E7" s="262"/>
      <c r="F7" s="269" t="s">
        <v>99</v>
      </c>
      <c r="G7" s="261" t="s">
        <v>100</v>
      </c>
      <c r="H7" s="262"/>
      <c r="I7" s="261" t="s">
        <v>101</v>
      </c>
      <c r="J7" s="262"/>
      <c r="K7" s="32" t="s">
        <v>102</v>
      </c>
      <c r="L7" s="32"/>
      <c r="M7" s="32"/>
      <c r="N7" s="32"/>
    </row>
    <row r="8" spans="3:14" ht="13.5">
      <c r="C8" s="267"/>
      <c r="D8" s="263"/>
      <c r="E8" s="264"/>
      <c r="F8" s="270"/>
      <c r="G8" s="263"/>
      <c r="H8" s="264"/>
      <c r="I8" s="263"/>
      <c r="J8" s="264"/>
      <c r="K8" s="32"/>
      <c r="L8" s="32"/>
      <c r="M8" s="32"/>
      <c r="N8" s="32"/>
    </row>
    <row r="9" spans="3:14" ht="13.5">
      <c r="C9" s="267"/>
      <c r="D9" s="265"/>
      <c r="E9" s="266"/>
      <c r="F9" s="270"/>
      <c r="G9" s="265"/>
      <c r="H9" s="266"/>
      <c r="I9" s="265"/>
      <c r="J9" s="266"/>
      <c r="K9" s="32"/>
      <c r="L9" s="32"/>
      <c r="M9" s="32"/>
      <c r="N9" s="32"/>
    </row>
    <row r="10" spans="3:14" ht="18" customHeight="1">
      <c r="C10" s="267" t="s">
        <v>71</v>
      </c>
      <c r="D10" s="33" t="s">
        <v>63</v>
      </c>
      <c r="E10" s="36" t="s">
        <v>64</v>
      </c>
      <c r="F10" s="270"/>
      <c r="G10" s="33" t="s">
        <v>63</v>
      </c>
      <c r="H10" s="37" t="s">
        <v>64</v>
      </c>
      <c r="I10" s="34" t="s">
        <v>63</v>
      </c>
      <c r="J10" s="37" t="s">
        <v>64</v>
      </c>
      <c r="K10" s="32"/>
      <c r="L10" s="32"/>
      <c r="M10" s="32"/>
      <c r="N10" s="32"/>
    </row>
    <row r="11" spans="3:14" ht="25.5" customHeight="1">
      <c r="C11" s="267"/>
      <c r="D11" s="38"/>
      <c r="E11" s="39"/>
      <c r="F11" s="38"/>
      <c r="G11" s="38"/>
      <c r="H11" s="40"/>
      <c r="I11" s="41"/>
      <c r="J11" s="42"/>
      <c r="K11" s="32"/>
      <c r="L11" s="32"/>
      <c r="M11" s="32"/>
      <c r="N11" s="32"/>
    </row>
    <row r="12" spans="3:14" ht="25.5" customHeight="1">
      <c r="C12" s="267"/>
      <c r="D12" s="43"/>
      <c r="E12" s="44"/>
      <c r="F12" s="43"/>
      <c r="G12" s="43"/>
      <c r="H12" s="44"/>
      <c r="I12" s="45"/>
      <c r="J12" s="46"/>
      <c r="K12" s="32"/>
      <c r="L12" s="32"/>
      <c r="M12" s="32"/>
      <c r="N12" s="32"/>
    </row>
    <row r="13" spans="3:14" ht="25.5" customHeight="1">
      <c r="C13" s="267"/>
      <c r="D13" s="43"/>
      <c r="E13" s="44"/>
      <c r="F13" s="43"/>
      <c r="G13" s="43"/>
      <c r="H13" s="44"/>
      <c r="I13" s="45"/>
      <c r="J13" s="46"/>
      <c r="K13" s="32"/>
      <c r="L13" s="32"/>
      <c r="M13" s="32"/>
      <c r="N13" s="32"/>
    </row>
    <row r="14" spans="3:14" ht="25.5" customHeight="1">
      <c r="C14" s="267"/>
      <c r="D14" s="43"/>
      <c r="E14" s="44"/>
      <c r="F14" s="43"/>
      <c r="G14" s="43"/>
      <c r="H14" s="44"/>
      <c r="I14" s="45"/>
      <c r="J14" s="46"/>
      <c r="K14" s="32"/>
      <c r="L14" s="32"/>
      <c r="M14" s="32"/>
      <c r="N14" s="32"/>
    </row>
    <row r="15" spans="3:14" ht="25.5" customHeight="1">
      <c r="C15" s="267"/>
      <c r="D15" s="47"/>
      <c r="E15" s="48"/>
      <c r="F15" s="47"/>
      <c r="G15" s="47"/>
      <c r="H15" s="48"/>
      <c r="I15" s="49"/>
      <c r="J15" s="50"/>
      <c r="K15" s="32"/>
      <c r="L15" s="32"/>
      <c r="M15" s="32"/>
      <c r="N15" s="32"/>
    </row>
    <row r="16" spans="3:14" ht="25.5" customHeight="1">
      <c r="C16" s="267"/>
      <c r="D16" s="51">
        <f>SUM(D11:D15)</f>
        <v>0</v>
      </c>
      <c r="E16" s="67">
        <f>SUM(E11:E15)</f>
        <v>0</v>
      </c>
      <c r="F16" s="34" t="s">
        <v>37</v>
      </c>
      <c r="G16" s="51">
        <f>SUM(G11:G15)</f>
        <v>0</v>
      </c>
      <c r="H16" s="67">
        <f>SUM(H11:H15)</f>
        <v>0</v>
      </c>
      <c r="I16" s="52">
        <f>SUM(I11:I15)</f>
        <v>0</v>
      </c>
      <c r="J16" s="69">
        <f>SUM(J11:J15)</f>
        <v>0</v>
      </c>
      <c r="K16" s="32"/>
      <c r="L16" s="32"/>
      <c r="M16" s="32"/>
      <c r="N16" s="32"/>
    </row>
    <row r="17" spans="3:14" ht="25.5" customHeight="1">
      <c r="C17" s="267" t="s">
        <v>72</v>
      </c>
      <c r="D17" s="53"/>
      <c r="E17" s="40"/>
      <c r="F17" s="53"/>
      <c r="G17" s="53"/>
      <c r="H17" s="40"/>
      <c r="I17" s="41"/>
      <c r="J17" s="42"/>
      <c r="K17" s="32"/>
      <c r="L17" s="32"/>
      <c r="M17" s="32"/>
      <c r="N17" s="32"/>
    </row>
    <row r="18" spans="3:14" ht="25.5" customHeight="1">
      <c r="C18" s="267"/>
      <c r="D18" s="43"/>
      <c r="E18" s="44"/>
      <c r="F18" s="43"/>
      <c r="G18" s="43"/>
      <c r="H18" s="44"/>
      <c r="I18" s="45"/>
      <c r="J18" s="46"/>
      <c r="K18" s="32"/>
      <c r="L18" s="32"/>
      <c r="M18" s="32"/>
      <c r="N18" s="32"/>
    </row>
    <row r="19" spans="3:14" ht="25.5" customHeight="1">
      <c r="C19" s="267"/>
      <c r="D19" s="43"/>
      <c r="E19" s="44"/>
      <c r="F19" s="43"/>
      <c r="G19" s="43"/>
      <c r="H19" s="44"/>
      <c r="I19" s="45"/>
      <c r="J19" s="46"/>
      <c r="K19" s="32"/>
      <c r="L19" s="32"/>
      <c r="M19" s="32"/>
      <c r="N19" s="32"/>
    </row>
    <row r="20" spans="3:14" ht="25.5" customHeight="1">
      <c r="C20" s="267"/>
      <c r="D20" s="54"/>
      <c r="E20" s="55"/>
      <c r="F20" s="54"/>
      <c r="G20" s="54"/>
      <c r="H20" s="55"/>
      <c r="I20" s="56"/>
      <c r="J20" s="57"/>
      <c r="K20" s="32"/>
      <c r="L20" s="32"/>
      <c r="M20" s="32"/>
      <c r="N20" s="32"/>
    </row>
    <row r="21" spans="3:14" ht="25.5" customHeight="1">
      <c r="C21" s="267"/>
      <c r="D21" s="58"/>
      <c r="E21" s="59"/>
      <c r="F21" s="60"/>
      <c r="G21" s="58"/>
      <c r="H21" s="59"/>
      <c r="I21" s="61"/>
      <c r="J21" s="62"/>
      <c r="K21" s="32"/>
      <c r="L21" s="32"/>
      <c r="M21" s="32"/>
      <c r="N21" s="32"/>
    </row>
    <row r="22" spans="3:14" ht="25.5" customHeight="1">
      <c r="C22" s="267"/>
      <c r="D22" s="51">
        <f>SUM(D17:D21)</f>
        <v>0</v>
      </c>
      <c r="E22" s="67">
        <f>SUM(E17:E21)</f>
        <v>0</v>
      </c>
      <c r="F22" s="34" t="s">
        <v>37</v>
      </c>
      <c r="G22" s="51">
        <f>SUM(G17:G21)</f>
        <v>0</v>
      </c>
      <c r="H22" s="67">
        <f>SUM(H17:H21)</f>
        <v>0</v>
      </c>
      <c r="I22" s="52">
        <f>SUM(I17:I21)</f>
        <v>0</v>
      </c>
      <c r="J22" s="69">
        <f>SUM(J17:J21)</f>
        <v>0</v>
      </c>
      <c r="K22" s="32"/>
      <c r="L22" s="32"/>
      <c r="M22" s="32"/>
      <c r="N22" s="32"/>
    </row>
    <row r="23" spans="3:14" ht="25.5" customHeight="1">
      <c r="C23" s="267" t="s">
        <v>27</v>
      </c>
      <c r="D23" s="38"/>
      <c r="E23" s="39"/>
      <c r="F23" s="38"/>
      <c r="G23" s="38"/>
      <c r="H23" s="39"/>
      <c r="I23" s="63"/>
      <c r="J23" s="64"/>
      <c r="K23" s="32"/>
      <c r="L23" s="32"/>
      <c r="M23" s="32"/>
      <c r="N23" s="32"/>
    </row>
    <row r="24" spans="3:14" ht="25.5" customHeight="1">
      <c r="C24" s="267"/>
      <c r="D24" s="43"/>
      <c r="E24" s="44"/>
      <c r="F24" s="43"/>
      <c r="G24" s="43"/>
      <c r="H24" s="44"/>
      <c r="I24" s="45"/>
      <c r="J24" s="46"/>
      <c r="K24" s="32"/>
      <c r="L24" s="32"/>
      <c r="M24" s="32"/>
      <c r="N24" s="32"/>
    </row>
    <row r="25" spans="3:14" ht="25.5" customHeight="1">
      <c r="C25" s="267"/>
      <c r="D25" s="43"/>
      <c r="E25" s="44"/>
      <c r="F25" s="43"/>
      <c r="G25" s="43"/>
      <c r="H25" s="44"/>
      <c r="I25" s="45"/>
      <c r="J25" s="46"/>
      <c r="K25" s="32"/>
      <c r="L25" s="32"/>
      <c r="M25" s="32"/>
      <c r="N25" s="32"/>
    </row>
    <row r="26" spans="3:14" ht="25.5" customHeight="1">
      <c r="C26" s="267"/>
      <c r="D26" s="43"/>
      <c r="E26" s="44"/>
      <c r="F26" s="43"/>
      <c r="G26" s="43"/>
      <c r="H26" s="44"/>
      <c r="I26" s="45"/>
      <c r="J26" s="46"/>
      <c r="K26" s="32"/>
      <c r="L26" s="32"/>
      <c r="M26" s="32"/>
      <c r="N26" s="32"/>
    </row>
    <row r="27" spans="3:14" ht="25.5" customHeight="1">
      <c r="C27" s="267"/>
      <c r="D27" s="47"/>
      <c r="E27" s="48"/>
      <c r="F27" s="47"/>
      <c r="G27" s="47"/>
      <c r="H27" s="48"/>
      <c r="I27" s="49"/>
      <c r="J27" s="50"/>
      <c r="K27" s="32"/>
      <c r="L27" s="32"/>
      <c r="M27" s="32"/>
      <c r="N27" s="32"/>
    </row>
    <row r="28" spans="3:14" ht="25.5" customHeight="1">
      <c r="C28" s="267"/>
      <c r="D28" s="51">
        <f>SUM(D23:D27)</f>
        <v>0</v>
      </c>
      <c r="E28" s="67">
        <f>SUM(E23:E27)</f>
        <v>0</v>
      </c>
      <c r="F28" s="34" t="s">
        <v>37</v>
      </c>
      <c r="G28" s="51">
        <f>SUM(G23:G27)</f>
        <v>0</v>
      </c>
      <c r="H28" s="67">
        <f>SUM(H23:H27)</f>
        <v>0</v>
      </c>
      <c r="I28" s="52">
        <f>SUM(I23:I27)</f>
        <v>0</v>
      </c>
      <c r="J28" s="69">
        <f>SUM(J23:J27)</f>
        <v>0</v>
      </c>
      <c r="K28" s="32"/>
      <c r="L28" s="32"/>
      <c r="M28" s="32"/>
      <c r="N28" s="32"/>
    </row>
    <row r="29" spans="3:10" ht="25.5" customHeight="1">
      <c r="C29" s="267" t="s">
        <v>103</v>
      </c>
      <c r="D29" s="38"/>
      <c r="E29" s="39"/>
      <c r="F29" s="38"/>
      <c r="G29" s="38"/>
      <c r="H29" s="39"/>
      <c r="I29" s="63"/>
      <c r="J29" s="64"/>
    </row>
    <row r="30" spans="3:10" ht="25.5" customHeight="1">
      <c r="C30" s="267"/>
      <c r="D30" s="43"/>
      <c r="E30" s="44"/>
      <c r="F30" s="65"/>
      <c r="G30" s="43"/>
      <c r="H30" s="44"/>
      <c r="I30" s="45"/>
      <c r="J30" s="46"/>
    </row>
    <row r="31" spans="3:10" ht="25.5" customHeight="1">
      <c r="C31" s="267"/>
      <c r="D31" s="43"/>
      <c r="E31" s="44"/>
      <c r="F31" s="65"/>
      <c r="G31" s="43"/>
      <c r="H31" s="44"/>
      <c r="I31" s="45"/>
      <c r="J31" s="46"/>
    </row>
    <row r="32" spans="3:10" ht="25.5" customHeight="1">
      <c r="C32" s="267"/>
      <c r="D32" s="43"/>
      <c r="E32" s="44"/>
      <c r="F32" s="65"/>
      <c r="G32" s="43"/>
      <c r="H32" s="44"/>
      <c r="I32" s="45"/>
      <c r="J32" s="46"/>
    </row>
    <row r="33" spans="3:10" ht="25.5" customHeight="1">
      <c r="C33" s="267"/>
      <c r="D33" s="47"/>
      <c r="E33" s="48"/>
      <c r="F33" s="66"/>
      <c r="G33" s="47"/>
      <c r="H33" s="48"/>
      <c r="I33" s="49"/>
      <c r="J33" s="50"/>
    </row>
    <row r="34" spans="3:10" ht="25.5" customHeight="1">
      <c r="C34" s="267"/>
      <c r="D34" s="51">
        <f>SUM(D29:D33)</f>
        <v>0</v>
      </c>
      <c r="E34" s="67">
        <f>SUM(E29:E33)</f>
        <v>0</v>
      </c>
      <c r="F34" s="34" t="s">
        <v>37</v>
      </c>
      <c r="G34" s="51">
        <f>SUM(G29:G33)</f>
        <v>0</v>
      </c>
      <c r="H34" s="67">
        <f>SUM(H29:H33)</f>
        <v>0</v>
      </c>
      <c r="I34" s="52">
        <f>SUM(I29:I33)</f>
        <v>0</v>
      </c>
      <c r="J34" s="69">
        <f>SUM(J29:J33)</f>
        <v>0</v>
      </c>
    </row>
    <row r="35" spans="3:10" ht="30" customHeight="1">
      <c r="C35" s="29" t="s">
        <v>24</v>
      </c>
      <c r="D35" s="51">
        <f>SUM(D16,D22,D28,D34)</f>
        <v>0</v>
      </c>
      <c r="E35" s="67">
        <f>SUM(E16,E22,E28,E34)</f>
        <v>0</v>
      </c>
      <c r="F35" s="34"/>
      <c r="G35" s="51">
        <f>SUM(G16,G22,G28,G34)</f>
        <v>0</v>
      </c>
      <c r="H35" s="67">
        <f>SUM(H16,H22,H28,H34)</f>
        <v>0</v>
      </c>
      <c r="I35" s="52">
        <f>ROUNDDOWN(SUM(I16,I22,I28,I34),-3)</f>
        <v>0</v>
      </c>
      <c r="J35" s="68">
        <f>ROUNDDOWN(SUM(J16,J22,J28,J34),-3)</f>
        <v>0</v>
      </c>
    </row>
    <row r="36" ht="13.5">
      <c r="C36" s="7" t="s">
        <v>23</v>
      </c>
    </row>
  </sheetData>
  <sheetProtection/>
  <mergeCells count="10">
    <mergeCell ref="I7:J9"/>
    <mergeCell ref="C10:C16"/>
    <mergeCell ref="C17:C22"/>
    <mergeCell ref="C23:C28"/>
    <mergeCell ref="C29:C34"/>
    <mergeCell ref="C5:E5"/>
    <mergeCell ref="C7:C9"/>
    <mergeCell ref="D7:E9"/>
    <mergeCell ref="F7:F10"/>
    <mergeCell ref="G7:H9"/>
  </mergeCells>
  <printOptions horizontalCentered="1"/>
  <pageMargins left="0.984251968503937" right="0.3937007874015748" top="0.3937007874015748" bottom="0.3937007874015748" header="0.5118110236220472" footer="0.5118110236220472"/>
  <pageSetup fitToHeight="1" fitToWidth="1" horizontalDpi="300" verticalDpi="300" orientation="portrait"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B1:N42"/>
  <sheetViews>
    <sheetView zoomScale="84" zoomScaleNormal="84" zoomScalePageLayoutView="0" workbookViewId="0" topLeftCell="A13">
      <selection activeCell="D28" sqref="D28"/>
    </sheetView>
  </sheetViews>
  <sheetFormatPr defaultColWidth="9.00390625" defaultRowHeight="13.5"/>
  <cols>
    <col min="1" max="2" width="2.25390625" style="7" customWidth="1"/>
    <col min="3" max="5" width="11.25390625" style="7" customWidth="1"/>
    <col min="6" max="6" width="41.75390625" style="7" customWidth="1"/>
    <col min="7" max="10" width="11.25390625" style="7" customWidth="1"/>
    <col min="11" max="13" width="9.00390625" style="7" customWidth="1"/>
    <col min="14" max="14" width="9.75390625" style="7" bestFit="1" customWidth="1"/>
    <col min="15" max="16384" width="9.00390625" style="7" customWidth="1"/>
  </cols>
  <sheetData>
    <row r="1" s="8" customFormat="1" ht="13.5" customHeight="1">
      <c r="C1" s="12" t="s">
        <v>66</v>
      </c>
    </row>
    <row r="2" spans="2:5" s="8" customFormat="1" ht="13.5" customHeight="1">
      <c r="B2" s="7"/>
      <c r="C2" s="12" t="s">
        <v>67</v>
      </c>
      <c r="D2" s="7"/>
      <c r="E2" s="7"/>
    </row>
    <row r="3" spans="2:5" s="8" customFormat="1" ht="13.5" customHeight="1">
      <c r="B3" s="7"/>
      <c r="C3" s="12" t="s">
        <v>73</v>
      </c>
      <c r="D3" s="7"/>
      <c r="E3" s="7"/>
    </row>
    <row r="4" spans="2:5" s="8" customFormat="1" ht="13.5" customHeight="1">
      <c r="B4" s="7"/>
      <c r="C4" s="12"/>
      <c r="D4" s="7"/>
      <c r="E4" s="7"/>
    </row>
    <row r="5" spans="3:6" ht="13.5">
      <c r="C5" s="30" t="s">
        <v>104</v>
      </c>
      <c r="D5" s="30"/>
      <c r="E5" s="30"/>
      <c r="F5" s="31"/>
    </row>
    <row r="6" ht="13.5">
      <c r="J6" s="10" t="s">
        <v>7</v>
      </c>
    </row>
    <row r="7" spans="3:14" ht="13.5" customHeight="1">
      <c r="C7" s="267" t="s">
        <v>22</v>
      </c>
      <c r="D7" s="261" t="s">
        <v>98</v>
      </c>
      <c r="E7" s="262"/>
      <c r="F7" s="269" t="s">
        <v>99</v>
      </c>
      <c r="G7" s="261" t="s">
        <v>100</v>
      </c>
      <c r="H7" s="262"/>
      <c r="I7" s="261" t="s">
        <v>101</v>
      </c>
      <c r="J7" s="262"/>
      <c r="K7" s="32" t="s">
        <v>102</v>
      </c>
      <c r="L7" s="32"/>
      <c r="M7" s="32"/>
      <c r="N7" s="32"/>
    </row>
    <row r="8" spans="3:14" ht="13.5">
      <c r="C8" s="267"/>
      <c r="D8" s="263"/>
      <c r="E8" s="264"/>
      <c r="F8" s="270"/>
      <c r="G8" s="263"/>
      <c r="H8" s="264"/>
      <c r="I8" s="263"/>
      <c r="J8" s="264"/>
      <c r="K8" s="32"/>
      <c r="L8" s="32"/>
      <c r="M8" s="32"/>
      <c r="N8" s="32"/>
    </row>
    <row r="9" spans="3:14" ht="13.5">
      <c r="C9" s="267"/>
      <c r="D9" s="265"/>
      <c r="E9" s="266"/>
      <c r="F9" s="270"/>
      <c r="G9" s="265"/>
      <c r="H9" s="266"/>
      <c r="I9" s="265"/>
      <c r="J9" s="266"/>
      <c r="K9" s="32"/>
      <c r="L9" s="32"/>
      <c r="M9" s="32"/>
      <c r="N9" s="32"/>
    </row>
    <row r="10" spans="3:14" ht="18" customHeight="1">
      <c r="C10" s="267" t="s">
        <v>71</v>
      </c>
      <c r="D10" s="33" t="s">
        <v>63</v>
      </c>
      <c r="E10" s="36" t="s">
        <v>64</v>
      </c>
      <c r="F10" s="270"/>
      <c r="G10" s="33" t="s">
        <v>63</v>
      </c>
      <c r="H10" s="37" t="s">
        <v>64</v>
      </c>
      <c r="I10" s="34" t="s">
        <v>63</v>
      </c>
      <c r="J10" s="37" t="s">
        <v>64</v>
      </c>
      <c r="K10" s="32"/>
      <c r="L10" s="32"/>
      <c r="M10" s="32"/>
      <c r="N10" s="32"/>
    </row>
    <row r="11" spans="3:14" ht="18" customHeight="1">
      <c r="C11" s="267"/>
      <c r="D11" s="38"/>
      <c r="E11" s="39"/>
      <c r="F11" s="38"/>
      <c r="G11" s="38"/>
      <c r="H11" s="40"/>
      <c r="I11" s="41"/>
      <c r="J11" s="42"/>
      <c r="K11" s="32"/>
      <c r="L11" s="32"/>
      <c r="M11" s="32"/>
      <c r="N11" s="32"/>
    </row>
    <row r="12" spans="3:14" ht="18" customHeight="1">
      <c r="C12" s="267"/>
      <c r="D12" s="43"/>
      <c r="E12" s="44"/>
      <c r="F12" s="43"/>
      <c r="G12" s="43"/>
      <c r="H12" s="44"/>
      <c r="I12" s="45"/>
      <c r="J12" s="46"/>
      <c r="K12" s="32"/>
      <c r="L12" s="32"/>
      <c r="M12" s="32"/>
      <c r="N12" s="32"/>
    </row>
    <row r="13" spans="3:14" ht="18" customHeight="1">
      <c r="C13" s="267"/>
      <c r="D13" s="43"/>
      <c r="E13" s="44"/>
      <c r="F13" s="43"/>
      <c r="G13" s="43"/>
      <c r="H13" s="44"/>
      <c r="I13" s="45"/>
      <c r="J13" s="46"/>
      <c r="K13" s="32"/>
      <c r="L13" s="32"/>
      <c r="M13" s="32"/>
      <c r="N13" s="32"/>
    </row>
    <row r="14" spans="3:14" ht="18" customHeight="1">
      <c r="C14" s="267"/>
      <c r="D14" s="43"/>
      <c r="E14" s="44"/>
      <c r="F14" s="43"/>
      <c r="G14" s="43"/>
      <c r="H14" s="44"/>
      <c r="I14" s="45"/>
      <c r="J14" s="46"/>
      <c r="K14" s="32"/>
      <c r="L14" s="32"/>
      <c r="M14" s="32"/>
      <c r="N14" s="32"/>
    </row>
    <row r="15" spans="3:14" ht="18" customHeight="1">
      <c r="C15" s="267"/>
      <c r="D15" s="47"/>
      <c r="E15" s="48"/>
      <c r="F15" s="47"/>
      <c r="G15" s="47"/>
      <c r="H15" s="48"/>
      <c r="I15" s="49"/>
      <c r="J15" s="50"/>
      <c r="K15" s="32"/>
      <c r="L15" s="32"/>
      <c r="M15" s="32"/>
      <c r="N15" s="32"/>
    </row>
    <row r="16" spans="3:14" ht="18" customHeight="1">
      <c r="C16" s="267"/>
      <c r="D16" s="51">
        <f>SUM(D11:D15)</f>
        <v>0</v>
      </c>
      <c r="E16" s="67">
        <f>SUM(E11:E15)</f>
        <v>0</v>
      </c>
      <c r="F16" s="34" t="s">
        <v>37</v>
      </c>
      <c r="G16" s="51">
        <f>SUM(G11:G15)</f>
        <v>0</v>
      </c>
      <c r="H16" s="67">
        <f>SUM(H11:H15)</f>
        <v>0</v>
      </c>
      <c r="I16" s="52">
        <f>SUM(I11:I15)</f>
        <v>0</v>
      </c>
      <c r="J16" s="69">
        <f>SUM(J11:J15)</f>
        <v>0</v>
      </c>
      <c r="K16" s="32"/>
      <c r="L16" s="32"/>
      <c r="M16" s="32"/>
      <c r="N16" s="32"/>
    </row>
    <row r="17" spans="3:14" ht="18" customHeight="1">
      <c r="C17" s="267" t="s">
        <v>72</v>
      </c>
      <c r="D17" s="53"/>
      <c r="E17" s="40"/>
      <c r="F17" s="53"/>
      <c r="G17" s="53"/>
      <c r="H17" s="40"/>
      <c r="I17" s="41"/>
      <c r="J17" s="42"/>
      <c r="K17" s="32"/>
      <c r="L17" s="32"/>
      <c r="M17" s="32"/>
      <c r="N17" s="32"/>
    </row>
    <row r="18" spans="3:14" ht="18" customHeight="1">
      <c r="C18" s="267"/>
      <c r="D18" s="43"/>
      <c r="E18" s="44"/>
      <c r="F18" s="43"/>
      <c r="G18" s="43"/>
      <c r="H18" s="44"/>
      <c r="I18" s="45"/>
      <c r="J18" s="46"/>
      <c r="K18" s="32"/>
      <c r="L18" s="32"/>
      <c r="M18" s="32"/>
      <c r="N18" s="32"/>
    </row>
    <row r="19" spans="3:14" ht="18" customHeight="1">
      <c r="C19" s="267"/>
      <c r="D19" s="43"/>
      <c r="E19" s="44"/>
      <c r="F19" s="43"/>
      <c r="G19" s="43"/>
      <c r="H19" s="44"/>
      <c r="I19" s="45"/>
      <c r="J19" s="46"/>
      <c r="K19" s="32"/>
      <c r="L19" s="32"/>
      <c r="M19" s="32"/>
      <c r="N19" s="32"/>
    </row>
    <row r="20" spans="3:14" ht="18" customHeight="1">
      <c r="C20" s="267"/>
      <c r="D20" s="54"/>
      <c r="E20" s="55"/>
      <c r="F20" s="54"/>
      <c r="G20" s="54"/>
      <c r="H20" s="55"/>
      <c r="I20" s="56"/>
      <c r="J20" s="57"/>
      <c r="K20" s="32"/>
      <c r="L20" s="32"/>
      <c r="M20" s="32"/>
      <c r="N20" s="32"/>
    </row>
    <row r="21" spans="3:14" ht="18" customHeight="1">
      <c r="C21" s="267"/>
      <c r="D21" s="58"/>
      <c r="E21" s="59"/>
      <c r="F21" s="60"/>
      <c r="G21" s="58"/>
      <c r="H21" s="59"/>
      <c r="I21" s="49"/>
      <c r="J21" s="50"/>
      <c r="K21" s="32"/>
      <c r="L21" s="32"/>
      <c r="M21" s="32"/>
      <c r="N21" s="32"/>
    </row>
    <row r="22" spans="3:14" ht="18" customHeight="1">
      <c r="C22" s="267"/>
      <c r="D22" s="51">
        <f>SUM(D17:D21)</f>
        <v>0</v>
      </c>
      <c r="E22" s="67">
        <f>SUM(E17:E21)</f>
        <v>0</v>
      </c>
      <c r="F22" s="34" t="s">
        <v>37</v>
      </c>
      <c r="G22" s="51">
        <f>SUM(G17:G21)</f>
        <v>0</v>
      </c>
      <c r="H22" s="67">
        <f>SUM(H17:H21)</f>
        <v>0</v>
      </c>
      <c r="I22" s="52">
        <f>SUM(I17:I21)</f>
        <v>0</v>
      </c>
      <c r="J22" s="69">
        <f>SUM(J17:J21)</f>
        <v>0</v>
      </c>
      <c r="K22" s="32"/>
      <c r="L22" s="32"/>
      <c r="M22" s="32"/>
      <c r="N22" s="32"/>
    </row>
    <row r="23" spans="3:14" ht="18" customHeight="1">
      <c r="C23" s="271" t="s">
        <v>120</v>
      </c>
      <c r="D23" s="53"/>
      <c r="E23" s="40"/>
      <c r="F23" s="53"/>
      <c r="G23" s="53"/>
      <c r="H23" s="40"/>
      <c r="I23" s="41"/>
      <c r="J23" s="42"/>
      <c r="K23" s="32"/>
      <c r="L23" s="32"/>
      <c r="M23" s="32"/>
      <c r="N23" s="32"/>
    </row>
    <row r="24" spans="3:14" ht="18" customHeight="1">
      <c r="C24" s="267"/>
      <c r="D24" s="43"/>
      <c r="E24" s="44"/>
      <c r="F24" s="43"/>
      <c r="G24" s="43"/>
      <c r="H24" s="44"/>
      <c r="I24" s="45"/>
      <c r="J24" s="46"/>
      <c r="K24" s="32"/>
      <c r="L24" s="32"/>
      <c r="M24" s="32"/>
      <c r="N24" s="32"/>
    </row>
    <row r="25" spans="3:14" ht="18" customHeight="1">
      <c r="C25" s="267"/>
      <c r="D25" s="43"/>
      <c r="E25" s="44"/>
      <c r="F25" s="43"/>
      <c r="G25" s="43"/>
      <c r="H25" s="44"/>
      <c r="I25" s="45"/>
      <c r="J25" s="46"/>
      <c r="K25" s="32"/>
      <c r="L25" s="32"/>
      <c r="M25" s="32"/>
      <c r="N25" s="32"/>
    </row>
    <row r="26" spans="3:14" ht="18" customHeight="1">
      <c r="C26" s="267"/>
      <c r="D26" s="54"/>
      <c r="E26" s="55"/>
      <c r="F26" s="54"/>
      <c r="G26" s="54"/>
      <c r="H26" s="55"/>
      <c r="I26" s="56"/>
      <c r="J26" s="57"/>
      <c r="K26" s="32"/>
      <c r="L26" s="32"/>
      <c r="M26" s="32"/>
      <c r="N26" s="32"/>
    </row>
    <row r="27" spans="3:14" ht="18" customHeight="1">
      <c r="C27" s="267"/>
      <c r="D27" s="58"/>
      <c r="E27" s="59"/>
      <c r="F27" s="60"/>
      <c r="G27" s="58"/>
      <c r="H27" s="59"/>
      <c r="I27" s="49"/>
      <c r="J27" s="50"/>
      <c r="K27" s="32"/>
      <c r="L27" s="32"/>
      <c r="M27" s="32"/>
      <c r="N27" s="32"/>
    </row>
    <row r="28" spans="3:14" ht="18" customHeight="1">
      <c r="C28" s="267"/>
      <c r="D28" s="51">
        <f>SUM(D23:D27)</f>
        <v>0</v>
      </c>
      <c r="E28" s="67">
        <f>SUM(E23:E27)</f>
        <v>0</v>
      </c>
      <c r="F28" s="34" t="s">
        <v>37</v>
      </c>
      <c r="G28" s="51">
        <f>SUM(G23:G27)</f>
        <v>0</v>
      </c>
      <c r="H28" s="67">
        <f>SUM(H23:H27)</f>
        <v>0</v>
      </c>
      <c r="I28" s="52">
        <f>SUM(I23:I27)</f>
        <v>0</v>
      </c>
      <c r="J28" s="69">
        <f>SUM(J23:J27)</f>
        <v>0</v>
      </c>
      <c r="K28" s="32"/>
      <c r="L28" s="32"/>
      <c r="M28" s="32"/>
      <c r="N28" s="32"/>
    </row>
    <row r="29" spans="3:14" ht="18" customHeight="1">
      <c r="C29" s="267" t="s">
        <v>27</v>
      </c>
      <c r="D29" s="38"/>
      <c r="E29" s="39"/>
      <c r="F29" s="38"/>
      <c r="G29" s="38"/>
      <c r="H29" s="39"/>
      <c r="I29" s="63"/>
      <c r="J29" s="64"/>
      <c r="K29" s="32"/>
      <c r="L29" s="32"/>
      <c r="M29" s="32"/>
      <c r="N29" s="32"/>
    </row>
    <row r="30" spans="3:14" ht="18" customHeight="1">
      <c r="C30" s="267"/>
      <c r="D30" s="43"/>
      <c r="E30" s="44"/>
      <c r="F30" s="43"/>
      <c r="G30" s="43"/>
      <c r="H30" s="44"/>
      <c r="I30" s="45"/>
      <c r="J30" s="46"/>
      <c r="K30" s="32"/>
      <c r="L30" s="32"/>
      <c r="M30" s="32"/>
      <c r="N30" s="32"/>
    </row>
    <row r="31" spans="3:14" ht="18" customHeight="1">
      <c r="C31" s="267"/>
      <c r="D31" s="43"/>
      <c r="E31" s="44"/>
      <c r="F31" s="43"/>
      <c r="G31" s="43"/>
      <c r="H31" s="44"/>
      <c r="I31" s="45"/>
      <c r="J31" s="46"/>
      <c r="K31" s="32"/>
      <c r="L31" s="32"/>
      <c r="M31" s="32"/>
      <c r="N31" s="32"/>
    </row>
    <row r="32" spans="3:14" ht="18" customHeight="1">
      <c r="C32" s="267"/>
      <c r="D32" s="43"/>
      <c r="E32" s="44"/>
      <c r="F32" s="43"/>
      <c r="G32" s="43"/>
      <c r="H32" s="44"/>
      <c r="I32" s="45"/>
      <c r="J32" s="46"/>
      <c r="K32" s="32"/>
      <c r="L32" s="32"/>
      <c r="M32" s="32"/>
      <c r="N32" s="32"/>
    </row>
    <row r="33" spans="3:14" ht="18" customHeight="1">
      <c r="C33" s="267"/>
      <c r="D33" s="47"/>
      <c r="E33" s="48"/>
      <c r="F33" s="47"/>
      <c r="G33" s="47"/>
      <c r="H33" s="48"/>
      <c r="I33" s="49"/>
      <c r="J33" s="50"/>
      <c r="K33" s="32"/>
      <c r="L33" s="32"/>
      <c r="M33" s="32"/>
      <c r="N33" s="32"/>
    </row>
    <row r="34" spans="3:14" ht="18" customHeight="1">
      <c r="C34" s="267"/>
      <c r="D34" s="51">
        <f>SUM(D29:D33)</f>
        <v>0</v>
      </c>
      <c r="E34" s="67">
        <f>SUM(E29:E33)</f>
        <v>0</v>
      </c>
      <c r="F34" s="34" t="s">
        <v>37</v>
      </c>
      <c r="G34" s="51">
        <f>SUM(G29:G33)</f>
        <v>0</v>
      </c>
      <c r="H34" s="67">
        <f>SUM(H29:H33)</f>
        <v>0</v>
      </c>
      <c r="I34" s="52">
        <f>SUM(I29:I33)</f>
        <v>0</v>
      </c>
      <c r="J34" s="69">
        <f>SUM(J29:J33)</f>
        <v>0</v>
      </c>
      <c r="K34" s="32"/>
      <c r="L34" s="32"/>
      <c r="M34" s="32"/>
      <c r="N34" s="32"/>
    </row>
    <row r="35" spans="3:10" ht="18" customHeight="1">
      <c r="C35" s="267" t="s">
        <v>103</v>
      </c>
      <c r="D35" s="38"/>
      <c r="E35" s="39"/>
      <c r="F35" s="38"/>
      <c r="G35" s="38"/>
      <c r="H35" s="39"/>
      <c r="I35" s="63"/>
      <c r="J35" s="64"/>
    </row>
    <row r="36" spans="3:10" ht="18" customHeight="1">
      <c r="C36" s="267"/>
      <c r="D36" s="43"/>
      <c r="E36" s="44"/>
      <c r="F36" s="65"/>
      <c r="G36" s="43"/>
      <c r="H36" s="44"/>
      <c r="I36" s="45"/>
      <c r="J36" s="46"/>
    </row>
    <row r="37" spans="3:10" ht="18" customHeight="1">
      <c r="C37" s="267"/>
      <c r="D37" s="43"/>
      <c r="E37" s="44"/>
      <c r="F37" s="65"/>
      <c r="G37" s="43"/>
      <c r="H37" s="44"/>
      <c r="I37" s="45"/>
      <c r="J37" s="46"/>
    </row>
    <row r="38" spans="3:10" ht="18" customHeight="1">
      <c r="C38" s="267"/>
      <c r="D38" s="43"/>
      <c r="E38" s="44"/>
      <c r="F38" s="65"/>
      <c r="G38" s="43"/>
      <c r="H38" s="44"/>
      <c r="I38" s="45"/>
      <c r="J38" s="46"/>
    </row>
    <row r="39" spans="3:10" ht="18" customHeight="1">
      <c r="C39" s="267"/>
      <c r="D39" s="47"/>
      <c r="E39" s="48"/>
      <c r="F39" s="66"/>
      <c r="G39" s="47"/>
      <c r="H39" s="48"/>
      <c r="I39" s="49"/>
      <c r="J39" s="50"/>
    </row>
    <row r="40" spans="3:10" ht="18" customHeight="1">
      <c r="C40" s="267"/>
      <c r="D40" s="51">
        <f>SUM(D35:D39)</f>
        <v>0</v>
      </c>
      <c r="E40" s="67">
        <f>SUM(E35:E39)</f>
        <v>0</v>
      </c>
      <c r="F40" s="34" t="s">
        <v>37</v>
      </c>
      <c r="G40" s="51">
        <f>SUM(G35:G39)</f>
        <v>0</v>
      </c>
      <c r="H40" s="67">
        <f>SUM(H35:H39)</f>
        <v>0</v>
      </c>
      <c r="I40" s="52">
        <f>SUM(I35:I39)</f>
        <v>0</v>
      </c>
      <c r="J40" s="69">
        <f>SUM(J35:J39)</f>
        <v>0</v>
      </c>
    </row>
    <row r="41" spans="3:10" ht="30" customHeight="1">
      <c r="C41" s="29" t="s">
        <v>24</v>
      </c>
      <c r="D41" s="51">
        <f>SUM(D16,D22,D34,D40,D28)</f>
        <v>0</v>
      </c>
      <c r="E41" s="67">
        <f>SUM(E16,E22,E34,E40,E28)</f>
        <v>0</v>
      </c>
      <c r="F41" s="34"/>
      <c r="G41" s="51">
        <f>SUM(G16,G22,G34,G40,G28)</f>
        <v>0</v>
      </c>
      <c r="H41" s="67">
        <f>SUM(H16,H22,H34,H40,H28)</f>
        <v>0</v>
      </c>
      <c r="I41" s="52">
        <f>ROUNDDOWN(SUM(I16,I22,I34,I40,I28),-3)</f>
        <v>0</v>
      </c>
      <c r="J41" s="68">
        <f>ROUNDDOWN(SUM(J16,J22,J34,J40,J28),-3)</f>
        <v>0</v>
      </c>
    </row>
    <row r="42" ht="13.5">
      <c r="C42" s="7" t="s">
        <v>23</v>
      </c>
    </row>
  </sheetData>
  <sheetProtection/>
  <mergeCells count="10">
    <mergeCell ref="G7:H9"/>
    <mergeCell ref="I7:J9"/>
    <mergeCell ref="C10:C16"/>
    <mergeCell ref="C17:C22"/>
    <mergeCell ref="C29:C34"/>
    <mergeCell ref="C35:C40"/>
    <mergeCell ref="C7:C9"/>
    <mergeCell ref="D7:E9"/>
    <mergeCell ref="F7:F10"/>
    <mergeCell ref="C23:C28"/>
  </mergeCells>
  <printOptions horizontalCentered="1"/>
  <pageMargins left="0.984251968503937" right="0.3937007874015748" top="0.3937007874015748" bottom="0.3937007874015748" header="0.5118110236220472" footer="0.5118110236220472"/>
  <pageSetup fitToHeight="1" fitToWidth="1" horizontalDpi="300" verticalDpi="300" orientation="portrait" paperSize="9" scale="71" r:id="rId1"/>
</worksheet>
</file>

<file path=xl/worksheets/sheet6.xml><?xml version="1.0" encoding="utf-8"?>
<worksheet xmlns="http://schemas.openxmlformats.org/spreadsheetml/2006/main" xmlns:r="http://schemas.openxmlformats.org/officeDocument/2006/relationships">
  <sheetPr>
    <pageSetUpPr fitToPage="1"/>
  </sheetPr>
  <dimension ref="B1:N36"/>
  <sheetViews>
    <sheetView zoomScale="84" zoomScaleNormal="84" zoomScalePageLayoutView="0" workbookViewId="0" topLeftCell="A16">
      <selection activeCell="E28" sqref="E28"/>
    </sheetView>
  </sheetViews>
  <sheetFormatPr defaultColWidth="9.00390625" defaultRowHeight="13.5"/>
  <cols>
    <col min="1" max="2" width="2.25390625" style="7" customWidth="1"/>
    <col min="3" max="5" width="11.25390625" style="7" customWidth="1"/>
    <col min="6" max="6" width="41.75390625" style="7" customWidth="1"/>
    <col min="7" max="10" width="11.25390625" style="7" customWidth="1"/>
    <col min="11" max="13" width="9.00390625" style="7" customWidth="1"/>
    <col min="14" max="14" width="9.75390625" style="7" bestFit="1" customWidth="1"/>
    <col min="15" max="16384" width="9.00390625" style="7" customWidth="1"/>
  </cols>
  <sheetData>
    <row r="1" s="8" customFormat="1" ht="13.5" customHeight="1">
      <c r="C1" s="12" t="s">
        <v>66</v>
      </c>
    </row>
    <row r="2" spans="2:5" s="8" customFormat="1" ht="13.5" customHeight="1">
      <c r="B2" s="7"/>
      <c r="C2" s="12" t="s">
        <v>67</v>
      </c>
      <c r="D2" s="7"/>
      <c r="E2" s="7"/>
    </row>
    <row r="3" spans="2:5" s="8" customFormat="1" ht="13.5" customHeight="1">
      <c r="B3" s="7"/>
      <c r="C3" s="12" t="s">
        <v>73</v>
      </c>
      <c r="D3" s="7"/>
      <c r="E3" s="7"/>
    </row>
    <row r="4" spans="2:5" s="8" customFormat="1" ht="13.5" customHeight="1">
      <c r="B4" s="7"/>
      <c r="C4" s="12"/>
      <c r="D4" s="7"/>
      <c r="E4" s="7"/>
    </row>
    <row r="5" spans="3:6" ht="13.5">
      <c r="C5" s="30" t="s">
        <v>74</v>
      </c>
      <c r="D5" s="30"/>
      <c r="E5" s="30"/>
      <c r="F5" s="31"/>
    </row>
    <row r="6" ht="13.5">
      <c r="J6" s="10" t="s">
        <v>7</v>
      </c>
    </row>
    <row r="7" spans="3:14" ht="13.5" customHeight="1">
      <c r="C7" s="267" t="s">
        <v>22</v>
      </c>
      <c r="D7" s="261" t="s">
        <v>98</v>
      </c>
      <c r="E7" s="262"/>
      <c r="F7" s="269" t="s">
        <v>99</v>
      </c>
      <c r="G7" s="261" t="s">
        <v>100</v>
      </c>
      <c r="H7" s="262"/>
      <c r="I7" s="261" t="s">
        <v>101</v>
      </c>
      <c r="J7" s="262"/>
      <c r="K7" s="32" t="s">
        <v>102</v>
      </c>
      <c r="L7" s="32"/>
      <c r="M7" s="32"/>
      <c r="N7" s="32"/>
    </row>
    <row r="8" spans="3:14" ht="13.5">
      <c r="C8" s="267"/>
      <c r="D8" s="263"/>
      <c r="E8" s="264"/>
      <c r="F8" s="270"/>
      <c r="G8" s="263"/>
      <c r="H8" s="264"/>
      <c r="I8" s="263"/>
      <c r="J8" s="264"/>
      <c r="K8" s="32"/>
      <c r="L8" s="32"/>
      <c r="M8" s="32"/>
      <c r="N8" s="32"/>
    </row>
    <row r="9" spans="3:14" ht="13.5">
      <c r="C9" s="267"/>
      <c r="D9" s="265"/>
      <c r="E9" s="266"/>
      <c r="F9" s="270"/>
      <c r="G9" s="265"/>
      <c r="H9" s="266"/>
      <c r="I9" s="265"/>
      <c r="J9" s="266"/>
      <c r="K9" s="32"/>
      <c r="L9" s="32"/>
      <c r="M9" s="32"/>
      <c r="N9" s="32"/>
    </row>
    <row r="10" spans="3:14" ht="18" customHeight="1">
      <c r="C10" s="267" t="s">
        <v>71</v>
      </c>
      <c r="D10" s="33" t="s">
        <v>63</v>
      </c>
      <c r="E10" s="36" t="s">
        <v>64</v>
      </c>
      <c r="F10" s="270"/>
      <c r="G10" s="33" t="s">
        <v>63</v>
      </c>
      <c r="H10" s="37" t="s">
        <v>64</v>
      </c>
      <c r="I10" s="34" t="s">
        <v>63</v>
      </c>
      <c r="J10" s="37" t="s">
        <v>64</v>
      </c>
      <c r="K10" s="32"/>
      <c r="L10" s="32"/>
      <c r="M10" s="32"/>
      <c r="N10" s="32"/>
    </row>
    <row r="11" spans="3:14" ht="18" customHeight="1">
      <c r="C11" s="267"/>
      <c r="D11" s="38"/>
      <c r="E11" s="39"/>
      <c r="F11" s="38"/>
      <c r="G11" s="38"/>
      <c r="H11" s="40"/>
      <c r="I11" s="41"/>
      <c r="J11" s="42"/>
      <c r="K11" s="32"/>
      <c r="L11" s="32"/>
      <c r="M11" s="32"/>
      <c r="N11" s="32"/>
    </row>
    <row r="12" spans="3:14" ht="18" customHeight="1">
      <c r="C12" s="267"/>
      <c r="D12" s="43"/>
      <c r="E12" s="44"/>
      <c r="F12" s="43"/>
      <c r="G12" s="43"/>
      <c r="H12" s="44"/>
      <c r="I12" s="45"/>
      <c r="J12" s="46"/>
      <c r="K12" s="32"/>
      <c r="L12" s="32"/>
      <c r="M12" s="32"/>
      <c r="N12" s="32"/>
    </row>
    <row r="13" spans="3:14" ht="18" customHeight="1">
      <c r="C13" s="267"/>
      <c r="D13" s="43"/>
      <c r="E13" s="44"/>
      <c r="F13" s="43"/>
      <c r="G13" s="43"/>
      <c r="H13" s="44"/>
      <c r="I13" s="45"/>
      <c r="J13" s="46"/>
      <c r="K13" s="32"/>
      <c r="L13" s="32"/>
      <c r="M13" s="32"/>
      <c r="N13" s="32"/>
    </row>
    <row r="14" spans="3:14" ht="18" customHeight="1">
      <c r="C14" s="267"/>
      <c r="D14" s="43"/>
      <c r="E14" s="44"/>
      <c r="F14" s="43"/>
      <c r="G14" s="43"/>
      <c r="H14" s="44"/>
      <c r="I14" s="45"/>
      <c r="J14" s="46"/>
      <c r="K14" s="32"/>
      <c r="L14" s="32"/>
      <c r="M14" s="32"/>
      <c r="N14" s="32"/>
    </row>
    <row r="15" spans="3:14" ht="18" customHeight="1">
      <c r="C15" s="267"/>
      <c r="D15" s="47"/>
      <c r="E15" s="48"/>
      <c r="F15" s="47"/>
      <c r="G15" s="47"/>
      <c r="H15" s="48"/>
      <c r="I15" s="49"/>
      <c r="J15" s="50"/>
      <c r="K15" s="32"/>
      <c r="L15" s="32"/>
      <c r="M15" s="32"/>
      <c r="N15" s="32"/>
    </row>
    <row r="16" spans="3:14" ht="18" customHeight="1">
      <c r="C16" s="267"/>
      <c r="D16" s="51">
        <f>SUM(D11:D15)</f>
        <v>0</v>
      </c>
      <c r="E16" s="67">
        <f>SUM(E11:E15)</f>
        <v>0</v>
      </c>
      <c r="F16" s="34" t="s">
        <v>37</v>
      </c>
      <c r="G16" s="51">
        <f>SUM(G11:G15)</f>
        <v>0</v>
      </c>
      <c r="H16" s="67">
        <f>SUM(H11:H15)</f>
        <v>0</v>
      </c>
      <c r="I16" s="52">
        <f>SUM(I11:I15)</f>
        <v>0</v>
      </c>
      <c r="J16" s="69">
        <f>SUM(J11:J15)</f>
        <v>0</v>
      </c>
      <c r="K16" s="32"/>
      <c r="L16" s="32"/>
      <c r="M16" s="32"/>
      <c r="N16" s="32"/>
    </row>
    <row r="17" spans="3:14" ht="18" customHeight="1">
      <c r="C17" s="267" t="s">
        <v>72</v>
      </c>
      <c r="D17" s="53"/>
      <c r="E17" s="40"/>
      <c r="F17" s="53"/>
      <c r="G17" s="53"/>
      <c r="H17" s="40"/>
      <c r="I17" s="41"/>
      <c r="J17" s="42"/>
      <c r="K17" s="32"/>
      <c r="L17" s="32"/>
      <c r="M17" s="32"/>
      <c r="N17" s="32"/>
    </row>
    <row r="18" spans="3:14" ht="18" customHeight="1">
      <c r="C18" s="267"/>
      <c r="D18" s="43"/>
      <c r="E18" s="44"/>
      <c r="F18" s="43"/>
      <c r="G18" s="43"/>
      <c r="H18" s="44"/>
      <c r="I18" s="45"/>
      <c r="J18" s="46"/>
      <c r="K18" s="32"/>
      <c r="L18" s="32"/>
      <c r="M18" s="32"/>
      <c r="N18" s="32"/>
    </row>
    <row r="19" spans="3:14" ht="18" customHeight="1">
      <c r="C19" s="267"/>
      <c r="D19" s="43"/>
      <c r="E19" s="44"/>
      <c r="F19" s="43"/>
      <c r="G19" s="43"/>
      <c r="H19" s="44"/>
      <c r="I19" s="45"/>
      <c r="J19" s="46"/>
      <c r="K19" s="32"/>
      <c r="L19" s="32"/>
      <c r="M19" s="32"/>
      <c r="N19" s="32"/>
    </row>
    <row r="20" spans="3:14" ht="18" customHeight="1">
      <c r="C20" s="267"/>
      <c r="D20" s="54"/>
      <c r="E20" s="55"/>
      <c r="F20" s="54"/>
      <c r="G20" s="54"/>
      <c r="H20" s="55"/>
      <c r="I20" s="56"/>
      <c r="J20" s="57"/>
      <c r="K20" s="32"/>
      <c r="L20" s="32"/>
      <c r="M20" s="32"/>
      <c r="N20" s="32"/>
    </row>
    <row r="21" spans="3:14" ht="18" customHeight="1">
      <c r="C21" s="267"/>
      <c r="D21" s="58"/>
      <c r="E21" s="59"/>
      <c r="F21" s="60"/>
      <c r="G21" s="58"/>
      <c r="H21" s="59"/>
      <c r="I21" s="61"/>
      <c r="J21" s="62"/>
      <c r="K21" s="32"/>
      <c r="L21" s="32"/>
      <c r="M21" s="32"/>
      <c r="N21" s="32"/>
    </row>
    <row r="22" spans="3:14" ht="18" customHeight="1">
      <c r="C22" s="267"/>
      <c r="D22" s="51">
        <f>SUM(D17:D21)</f>
        <v>0</v>
      </c>
      <c r="E22" s="67">
        <f>SUM(E17:E21)</f>
        <v>0</v>
      </c>
      <c r="F22" s="34" t="s">
        <v>37</v>
      </c>
      <c r="G22" s="51">
        <f>SUM(G17:G21)</f>
        <v>0</v>
      </c>
      <c r="H22" s="67">
        <f>SUM(H17:H21)</f>
        <v>0</v>
      </c>
      <c r="I22" s="52">
        <f>SUM(I17:I21)</f>
        <v>0</v>
      </c>
      <c r="J22" s="69">
        <f>SUM(J17:J21)</f>
        <v>0</v>
      </c>
      <c r="K22" s="32"/>
      <c r="L22" s="32"/>
      <c r="M22" s="32"/>
      <c r="N22" s="32"/>
    </row>
    <row r="23" spans="3:14" ht="18" customHeight="1">
      <c r="C23" s="267" t="s">
        <v>27</v>
      </c>
      <c r="D23" s="38"/>
      <c r="E23" s="39"/>
      <c r="F23" s="38"/>
      <c r="G23" s="38"/>
      <c r="H23" s="39"/>
      <c r="I23" s="63"/>
      <c r="J23" s="64"/>
      <c r="K23" s="32"/>
      <c r="L23" s="32"/>
      <c r="M23" s="32"/>
      <c r="N23" s="32"/>
    </row>
    <row r="24" spans="3:14" ht="18" customHeight="1">
      <c r="C24" s="267"/>
      <c r="D24" s="43"/>
      <c r="E24" s="44"/>
      <c r="F24" s="43"/>
      <c r="G24" s="43"/>
      <c r="H24" s="44"/>
      <c r="I24" s="45"/>
      <c r="J24" s="46"/>
      <c r="K24" s="32"/>
      <c r="L24" s="32"/>
      <c r="M24" s="32"/>
      <c r="N24" s="32"/>
    </row>
    <row r="25" spans="3:14" ht="18" customHeight="1">
      <c r="C25" s="267"/>
      <c r="D25" s="43"/>
      <c r="E25" s="44"/>
      <c r="F25" s="43"/>
      <c r="G25" s="43"/>
      <c r="H25" s="44"/>
      <c r="I25" s="45"/>
      <c r="J25" s="46"/>
      <c r="K25" s="32"/>
      <c r="L25" s="32"/>
      <c r="M25" s="32"/>
      <c r="N25" s="32"/>
    </row>
    <row r="26" spans="3:14" ht="18" customHeight="1">
      <c r="C26" s="267"/>
      <c r="D26" s="43"/>
      <c r="E26" s="44"/>
      <c r="F26" s="43"/>
      <c r="G26" s="43"/>
      <c r="H26" s="44"/>
      <c r="I26" s="45"/>
      <c r="J26" s="46"/>
      <c r="K26" s="32"/>
      <c r="L26" s="32"/>
      <c r="M26" s="32"/>
      <c r="N26" s="32"/>
    </row>
    <row r="27" spans="3:14" ht="18" customHeight="1">
      <c r="C27" s="267"/>
      <c r="D27" s="47"/>
      <c r="E27" s="48"/>
      <c r="F27" s="47"/>
      <c r="G27" s="47"/>
      <c r="H27" s="48"/>
      <c r="I27" s="49"/>
      <c r="J27" s="50"/>
      <c r="K27" s="32"/>
      <c r="L27" s="32"/>
      <c r="M27" s="32"/>
      <c r="N27" s="32"/>
    </row>
    <row r="28" spans="3:14" ht="18" customHeight="1">
      <c r="C28" s="267"/>
      <c r="D28" s="51">
        <f>SUM(D23:D27)</f>
        <v>0</v>
      </c>
      <c r="E28" s="67">
        <f>SUM(E23:E27)</f>
        <v>0</v>
      </c>
      <c r="F28" s="34" t="s">
        <v>37</v>
      </c>
      <c r="G28" s="51">
        <f>SUM(G23:G27)</f>
        <v>0</v>
      </c>
      <c r="H28" s="67">
        <f>SUM(H23:H27)</f>
        <v>0</v>
      </c>
      <c r="I28" s="52">
        <f>SUM(I23:I27)</f>
        <v>0</v>
      </c>
      <c r="J28" s="69">
        <f>SUM(J23:J27)</f>
        <v>0</v>
      </c>
      <c r="K28" s="32"/>
      <c r="L28" s="32"/>
      <c r="M28" s="32"/>
      <c r="N28" s="32"/>
    </row>
    <row r="29" spans="3:10" ht="18" customHeight="1">
      <c r="C29" s="267" t="s">
        <v>103</v>
      </c>
      <c r="D29" s="38"/>
      <c r="E29" s="39"/>
      <c r="F29" s="38"/>
      <c r="G29" s="38"/>
      <c r="H29" s="39"/>
      <c r="I29" s="63"/>
      <c r="J29" s="64"/>
    </row>
    <row r="30" spans="3:10" ht="18" customHeight="1">
      <c r="C30" s="267"/>
      <c r="D30" s="43"/>
      <c r="E30" s="44"/>
      <c r="F30" s="65"/>
      <c r="G30" s="43"/>
      <c r="H30" s="44"/>
      <c r="I30" s="45"/>
      <c r="J30" s="46"/>
    </row>
    <row r="31" spans="3:10" ht="18" customHeight="1">
      <c r="C31" s="267"/>
      <c r="D31" s="43"/>
      <c r="E31" s="44"/>
      <c r="F31" s="65"/>
      <c r="G31" s="43"/>
      <c r="H31" s="44"/>
      <c r="I31" s="45"/>
      <c r="J31" s="46"/>
    </row>
    <row r="32" spans="3:10" ht="18" customHeight="1">
      <c r="C32" s="267"/>
      <c r="D32" s="43"/>
      <c r="E32" s="44"/>
      <c r="F32" s="65"/>
      <c r="G32" s="43"/>
      <c r="H32" s="44"/>
      <c r="I32" s="45"/>
      <c r="J32" s="46"/>
    </row>
    <row r="33" spans="3:10" ht="18" customHeight="1">
      <c r="C33" s="267"/>
      <c r="D33" s="47"/>
      <c r="E33" s="48"/>
      <c r="F33" s="66"/>
      <c r="G33" s="47"/>
      <c r="H33" s="48"/>
      <c r="I33" s="49"/>
      <c r="J33" s="50"/>
    </row>
    <row r="34" spans="3:10" ht="18" customHeight="1">
      <c r="C34" s="267"/>
      <c r="D34" s="51">
        <f>SUM(D29:D33)</f>
        <v>0</v>
      </c>
      <c r="E34" s="67">
        <f>SUM(E29:E33)</f>
        <v>0</v>
      </c>
      <c r="F34" s="34" t="s">
        <v>37</v>
      </c>
      <c r="G34" s="51">
        <f>SUM(G29:G33)</f>
        <v>0</v>
      </c>
      <c r="H34" s="67">
        <f>SUM(H29:H33)</f>
        <v>0</v>
      </c>
      <c r="I34" s="52">
        <f>SUM(I29:I33)</f>
        <v>0</v>
      </c>
      <c r="J34" s="69">
        <f>SUM(J29:J33)</f>
        <v>0</v>
      </c>
    </row>
    <row r="35" spans="3:10" ht="30" customHeight="1">
      <c r="C35" s="29" t="s">
        <v>24</v>
      </c>
      <c r="D35" s="51">
        <f>SUM(D16,D22,D28,D34)</f>
        <v>0</v>
      </c>
      <c r="E35" s="67">
        <f>SUM(E16,E22,E28,E34)</f>
        <v>0</v>
      </c>
      <c r="F35" s="34"/>
      <c r="G35" s="51">
        <f>SUM(G16,G22,G28,G34)</f>
        <v>0</v>
      </c>
      <c r="H35" s="67">
        <f>SUM(H16,H22,H28,H34)</f>
        <v>0</v>
      </c>
      <c r="I35" s="52">
        <f>ROUNDDOWN(SUM(I16,I22,I28,I34),-3)</f>
        <v>0</v>
      </c>
      <c r="J35" s="68">
        <f>ROUNDDOWN(SUM(J16,J22,J28,J34),-3)</f>
        <v>0</v>
      </c>
    </row>
    <row r="36" ht="13.5">
      <c r="C36" s="7" t="s">
        <v>23</v>
      </c>
    </row>
  </sheetData>
  <sheetProtection/>
  <mergeCells count="9">
    <mergeCell ref="G7:H9"/>
    <mergeCell ref="I7:J9"/>
    <mergeCell ref="C10:C16"/>
    <mergeCell ref="C17:C22"/>
    <mergeCell ref="C23:C28"/>
    <mergeCell ref="C29:C34"/>
    <mergeCell ref="C7:C9"/>
    <mergeCell ref="D7:E9"/>
    <mergeCell ref="F7:F10"/>
  </mergeCells>
  <printOptions horizontalCentered="1"/>
  <pageMargins left="0.984251968503937" right="0.3937007874015748" top="0.3937007874015748" bottom="0.3937007874015748" header="0.5118110236220472" footer="0.5118110236220472"/>
  <pageSetup fitToHeight="1" fitToWidth="1" horizontalDpi="300" verticalDpi="300" orientation="portrait"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B1:N36"/>
  <sheetViews>
    <sheetView zoomScale="84" zoomScaleNormal="84" zoomScalePageLayoutView="0" workbookViewId="0" topLeftCell="A13">
      <selection activeCell="K42" sqref="K42"/>
    </sheetView>
  </sheetViews>
  <sheetFormatPr defaultColWidth="9.00390625" defaultRowHeight="13.5"/>
  <cols>
    <col min="1" max="2" width="2.25390625" style="7" customWidth="1"/>
    <col min="3" max="5" width="11.25390625" style="7" customWidth="1"/>
    <col min="6" max="6" width="41.75390625" style="7" customWidth="1"/>
    <col min="7" max="10" width="11.25390625" style="7" customWidth="1"/>
    <col min="11" max="13" width="9.00390625" style="7" customWidth="1"/>
    <col min="14" max="14" width="9.75390625" style="7" bestFit="1" customWidth="1"/>
    <col min="15" max="16384" width="9.00390625" style="7" customWidth="1"/>
  </cols>
  <sheetData>
    <row r="1" s="8" customFormat="1" ht="13.5" customHeight="1">
      <c r="C1" s="12" t="s">
        <v>66</v>
      </c>
    </row>
    <row r="2" spans="2:5" s="8" customFormat="1" ht="13.5" customHeight="1">
      <c r="B2" s="7"/>
      <c r="C2" s="12" t="s">
        <v>67</v>
      </c>
      <c r="D2" s="7"/>
      <c r="E2" s="7"/>
    </row>
    <row r="3" spans="2:5" s="8" customFormat="1" ht="13.5" customHeight="1">
      <c r="B3" s="7"/>
      <c r="C3" s="12" t="s">
        <v>73</v>
      </c>
      <c r="D3" s="7"/>
      <c r="E3" s="7"/>
    </row>
    <row r="4" spans="2:5" s="8" customFormat="1" ht="13.5" customHeight="1">
      <c r="B4" s="7"/>
      <c r="C4" s="12"/>
      <c r="D4" s="7"/>
      <c r="E4" s="7"/>
    </row>
    <row r="5" spans="3:6" ht="13.5">
      <c r="C5" s="30" t="s">
        <v>75</v>
      </c>
      <c r="D5" s="30"/>
      <c r="E5" s="30"/>
      <c r="F5" s="31"/>
    </row>
    <row r="6" ht="13.5">
      <c r="J6" s="10" t="s">
        <v>7</v>
      </c>
    </row>
    <row r="7" spans="3:14" ht="13.5" customHeight="1">
      <c r="C7" s="267" t="s">
        <v>22</v>
      </c>
      <c r="D7" s="261" t="s">
        <v>98</v>
      </c>
      <c r="E7" s="262"/>
      <c r="F7" s="269" t="s">
        <v>99</v>
      </c>
      <c r="G7" s="261" t="s">
        <v>100</v>
      </c>
      <c r="H7" s="262"/>
      <c r="I7" s="261" t="s">
        <v>101</v>
      </c>
      <c r="J7" s="262"/>
      <c r="K7" s="32" t="s">
        <v>102</v>
      </c>
      <c r="L7" s="32"/>
      <c r="M7" s="32"/>
      <c r="N7" s="32"/>
    </row>
    <row r="8" spans="3:14" ht="13.5">
      <c r="C8" s="267"/>
      <c r="D8" s="263"/>
      <c r="E8" s="264"/>
      <c r="F8" s="270"/>
      <c r="G8" s="263"/>
      <c r="H8" s="264"/>
      <c r="I8" s="263"/>
      <c r="J8" s="264"/>
      <c r="K8" s="32"/>
      <c r="L8" s="32"/>
      <c r="M8" s="32"/>
      <c r="N8" s="32"/>
    </row>
    <row r="9" spans="3:14" ht="13.5">
      <c r="C9" s="267"/>
      <c r="D9" s="265"/>
      <c r="E9" s="266"/>
      <c r="F9" s="270"/>
      <c r="G9" s="265"/>
      <c r="H9" s="266"/>
      <c r="I9" s="265"/>
      <c r="J9" s="266"/>
      <c r="K9" s="32"/>
      <c r="L9" s="32"/>
      <c r="M9" s="32"/>
      <c r="N9" s="32"/>
    </row>
    <row r="10" spans="3:14" ht="18" customHeight="1">
      <c r="C10" s="267" t="s">
        <v>71</v>
      </c>
      <c r="D10" s="33" t="s">
        <v>63</v>
      </c>
      <c r="E10" s="36" t="s">
        <v>64</v>
      </c>
      <c r="F10" s="270"/>
      <c r="G10" s="33" t="s">
        <v>63</v>
      </c>
      <c r="H10" s="37" t="s">
        <v>64</v>
      </c>
      <c r="I10" s="34" t="s">
        <v>63</v>
      </c>
      <c r="J10" s="37" t="s">
        <v>64</v>
      </c>
      <c r="K10" s="32"/>
      <c r="L10" s="32"/>
      <c r="M10" s="32"/>
      <c r="N10" s="32"/>
    </row>
    <row r="11" spans="3:14" ht="18" customHeight="1">
      <c r="C11" s="267"/>
      <c r="D11" s="38"/>
      <c r="E11" s="39"/>
      <c r="F11" s="38"/>
      <c r="G11" s="38"/>
      <c r="H11" s="40"/>
      <c r="I11" s="41"/>
      <c r="J11" s="42"/>
      <c r="K11" s="32"/>
      <c r="L11" s="32"/>
      <c r="M11" s="32"/>
      <c r="N11" s="32"/>
    </row>
    <row r="12" spans="3:14" ht="18" customHeight="1">
      <c r="C12" s="267"/>
      <c r="D12" s="43"/>
      <c r="E12" s="44"/>
      <c r="F12" s="43"/>
      <c r="G12" s="43"/>
      <c r="H12" s="44"/>
      <c r="I12" s="45"/>
      <c r="J12" s="46"/>
      <c r="K12" s="32"/>
      <c r="L12" s="32"/>
      <c r="M12" s="32"/>
      <c r="N12" s="32"/>
    </row>
    <row r="13" spans="3:14" ht="18" customHeight="1">
      <c r="C13" s="267"/>
      <c r="D13" s="43"/>
      <c r="E13" s="44"/>
      <c r="F13" s="43"/>
      <c r="G13" s="43"/>
      <c r="H13" s="44"/>
      <c r="I13" s="45"/>
      <c r="J13" s="46"/>
      <c r="K13" s="32"/>
      <c r="L13" s="32"/>
      <c r="M13" s="32"/>
      <c r="N13" s="32"/>
    </row>
    <row r="14" spans="3:14" ht="18" customHeight="1">
      <c r="C14" s="267"/>
      <c r="D14" s="43"/>
      <c r="E14" s="44"/>
      <c r="F14" s="43"/>
      <c r="G14" s="43"/>
      <c r="H14" s="44"/>
      <c r="I14" s="45"/>
      <c r="J14" s="46"/>
      <c r="K14" s="32"/>
      <c r="L14" s="32"/>
      <c r="M14" s="32"/>
      <c r="N14" s="32"/>
    </row>
    <row r="15" spans="3:14" ht="18" customHeight="1">
      <c r="C15" s="267"/>
      <c r="D15" s="47"/>
      <c r="E15" s="48"/>
      <c r="F15" s="47"/>
      <c r="G15" s="47"/>
      <c r="H15" s="48"/>
      <c r="I15" s="49"/>
      <c r="J15" s="50"/>
      <c r="K15" s="32"/>
      <c r="L15" s="32"/>
      <c r="M15" s="32"/>
      <c r="N15" s="32"/>
    </row>
    <row r="16" spans="3:14" ht="18" customHeight="1">
      <c r="C16" s="267"/>
      <c r="D16" s="51">
        <f>SUM(D11:D15)</f>
        <v>0</v>
      </c>
      <c r="E16" s="67">
        <f>SUM(E11:E15)</f>
        <v>0</v>
      </c>
      <c r="F16" s="34" t="s">
        <v>37</v>
      </c>
      <c r="G16" s="51">
        <f>SUM(G11:G15)</f>
        <v>0</v>
      </c>
      <c r="H16" s="67">
        <f>SUM(H11:H15)</f>
        <v>0</v>
      </c>
      <c r="I16" s="52">
        <f>SUM(I11:I15)</f>
        <v>0</v>
      </c>
      <c r="J16" s="69">
        <f>SUM(J11:J15)</f>
        <v>0</v>
      </c>
      <c r="K16" s="32"/>
      <c r="L16" s="32"/>
      <c r="M16" s="32"/>
      <c r="N16" s="32"/>
    </row>
    <row r="17" spans="3:14" ht="18" customHeight="1">
      <c r="C17" s="267" t="s">
        <v>72</v>
      </c>
      <c r="D17" s="53"/>
      <c r="E17" s="40"/>
      <c r="F17" s="53"/>
      <c r="G17" s="53"/>
      <c r="H17" s="40"/>
      <c r="I17" s="41"/>
      <c r="J17" s="42"/>
      <c r="K17" s="32"/>
      <c r="L17" s="32"/>
      <c r="M17" s="32"/>
      <c r="N17" s="32"/>
    </row>
    <row r="18" spans="3:14" ht="18" customHeight="1">
      <c r="C18" s="267"/>
      <c r="D18" s="43"/>
      <c r="E18" s="44"/>
      <c r="F18" s="43"/>
      <c r="G18" s="43"/>
      <c r="H18" s="44"/>
      <c r="I18" s="45"/>
      <c r="J18" s="46"/>
      <c r="K18" s="32"/>
      <c r="L18" s="32"/>
      <c r="M18" s="32"/>
      <c r="N18" s="32"/>
    </row>
    <row r="19" spans="3:14" ht="18" customHeight="1">
      <c r="C19" s="267"/>
      <c r="D19" s="43"/>
      <c r="E19" s="44"/>
      <c r="F19" s="43"/>
      <c r="G19" s="43"/>
      <c r="H19" s="44"/>
      <c r="I19" s="45"/>
      <c r="J19" s="46"/>
      <c r="K19" s="32"/>
      <c r="L19" s="32"/>
      <c r="M19" s="32"/>
      <c r="N19" s="32"/>
    </row>
    <row r="20" spans="3:14" ht="18" customHeight="1">
      <c r="C20" s="267"/>
      <c r="D20" s="54"/>
      <c r="E20" s="55"/>
      <c r="F20" s="54"/>
      <c r="G20" s="54"/>
      <c r="H20" s="55"/>
      <c r="I20" s="56"/>
      <c r="J20" s="57"/>
      <c r="K20" s="32"/>
      <c r="L20" s="32"/>
      <c r="M20" s="32"/>
      <c r="N20" s="32"/>
    </row>
    <row r="21" spans="3:14" ht="18" customHeight="1">
      <c r="C21" s="267"/>
      <c r="D21" s="58"/>
      <c r="E21" s="59"/>
      <c r="F21" s="60"/>
      <c r="G21" s="58"/>
      <c r="H21" s="59"/>
      <c r="I21" s="61"/>
      <c r="J21" s="62"/>
      <c r="K21" s="32"/>
      <c r="L21" s="32"/>
      <c r="M21" s="32"/>
      <c r="N21" s="32"/>
    </row>
    <row r="22" spans="3:14" ht="18" customHeight="1">
      <c r="C22" s="267"/>
      <c r="D22" s="51">
        <f>SUM(D17:D21)</f>
        <v>0</v>
      </c>
      <c r="E22" s="67">
        <f>SUM(E17:E21)</f>
        <v>0</v>
      </c>
      <c r="F22" s="34" t="s">
        <v>37</v>
      </c>
      <c r="G22" s="51">
        <f>SUM(G17:G21)</f>
        <v>0</v>
      </c>
      <c r="H22" s="67">
        <f>SUM(H17:H21)</f>
        <v>0</v>
      </c>
      <c r="I22" s="52">
        <f>SUM(I17:I21)</f>
        <v>0</v>
      </c>
      <c r="J22" s="69">
        <f>SUM(J17:J21)</f>
        <v>0</v>
      </c>
      <c r="K22" s="32"/>
      <c r="L22" s="32"/>
      <c r="M22" s="32"/>
      <c r="N22" s="32"/>
    </row>
    <row r="23" spans="3:14" ht="18" customHeight="1">
      <c r="C23" s="267" t="s">
        <v>27</v>
      </c>
      <c r="D23" s="38"/>
      <c r="E23" s="39"/>
      <c r="F23" s="38"/>
      <c r="G23" s="38"/>
      <c r="H23" s="39"/>
      <c r="I23" s="63"/>
      <c r="J23" s="64"/>
      <c r="K23" s="32"/>
      <c r="L23" s="32"/>
      <c r="M23" s="32"/>
      <c r="N23" s="32"/>
    </row>
    <row r="24" spans="3:14" ht="18" customHeight="1">
      <c r="C24" s="267"/>
      <c r="D24" s="43"/>
      <c r="E24" s="44"/>
      <c r="F24" s="43"/>
      <c r="G24" s="43"/>
      <c r="H24" s="44"/>
      <c r="I24" s="45"/>
      <c r="J24" s="46"/>
      <c r="K24" s="32"/>
      <c r="L24" s="32"/>
      <c r="M24" s="32"/>
      <c r="N24" s="32"/>
    </row>
    <row r="25" spans="3:14" ht="18" customHeight="1">
      <c r="C25" s="267"/>
      <c r="D25" s="43"/>
      <c r="E25" s="44"/>
      <c r="F25" s="43"/>
      <c r="G25" s="43"/>
      <c r="H25" s="44"/>
      <c r="I25" s="45"/>
      <c r="J25" s="46"/>
      <c r="K25" s="32"/>
      <c r="L25" s="32"/>
      <c r="M25" s="32"/>
      <c r="N25" s="32"/>
    </row>
    <row r="26" spans="3:14" ht="18" customHeight="1">
      <c r="C26" s="267"/>
      <c r="D26" s="43"/>
      <c r="E26" s="44"/>
      <c r="F26" s="43"/>
      <c r="G26" s="43"/>
      <c r="H26" s="44"/>
      <c r="I26" s="45"/>
      <c r="J26" s="46"/>
      <c r="K26" s="32"/>
      <c r="L26" s="32"/>
      <c r="M26" s="32"/>
      <c r="N26" s="32"/>
    </row>
    <row r="27" spans="3:14" ht="18" customHeight="1">
      <c r="C27" s="267"/>
      <c r="D27" s="47"/>
      <c r="E27" s="48"/>
      <c r="F27" s="47"/>
      <c r="G27" s="47"/>
      <c r="H27" s="48"/>
      <c r="I27" s="49"/>
      <c r="J27" s="50"/>
      <c r="K27" s="32"/>
      <c r="L27" s="32"/>
      <c r="M27" s="32"/>
      <c r="N27" s="32"/>
    </row>
    <row r="28" spans="3:14" ht="18" customHeight="1">
      <c r="C28" s="267"/>
      <c r="D28" s="51">
        <f>SUM(D23:D27)</f>
        <v>0</v>
      </c>
      <c r="E28" s="67">
        <f>SUM(E23:E27)</f>
        <v>0</v>
      </c>
      <c r="F28" s="34" t="s">
        <v>37</v>
      </c>
      <c r="G28" s="51">
        <f>SUM(G23:G27)</f>
        <v>0</v>
      </c>
      <c r="H28" s="67">
        <f>SUM(H23:H27)</f>
        <v>0</v>
      </c>
      <c r="I28" s="52">
        <f>SUM(I23:I27)</f>
        <v>0</v>
      </c>
      <c r="J28" s="69">
        <f>SUM(J23:J27)</f>
        <v>0</v>
      </c>
      <c r="K28" s="32"/>
      <c r="L28" s="32"/>
      <c r="M28" s="32"/>
      <c r="N28" s="32"/>
    </row>
    <row r="29" spans="3:10" ht="18" customHeight="1">
      <c r="C29" s="267" t="s">
        <v>103</v>
      </c>
      <c r="D29" s="38"/>
      <c r="E29" s="39"/>
      <c r="F29" s="38"/>
      <c r="G29" s="38"/>
      <c r="H29" s="39"/>
      <c r="I29" s="63"/>
      <c r="J29" s="64"/>
    </row>
    <row r="30" spans="3:10" ht="18" customHeight="1">
      <c r="C30" s="267"/>
      <c r="D30" s="43"/>
      <c r="E30" s="44"/>
      <c r="F30" s="65"/>
      <c r="G30" s="43"/>
      <c r="H30" s="44"/>
      <c r="I30" s="45"/>
      <c r="J30" s="46"/>
    </row>
    <row r="31" spans="3:10" ht="18" customHeight="1">
      <c r="C31" s="267"/>
      <c r="D31" s="43"/>
      <c r="E31" s="44"/>
      <c r="F31" s="65"/>
      <c r="G31" s="43"/>
      <c r="H31" s="44"/>
      <c r="I31" s="45"/>
      <c r="J31" s="46"/>
    </row>
    <row r="32" spans="3:10" ht="18" customHeight="1">
      <c r="C32" s="267"/>
      <c r="D32" s="43"/>
      <c r="E32" s="44"/>
      <c r="F32" s="65"/>
      <c r="G32" s="43"/>
      <c r="H32" s="44"/>
      <c r="I32" s="45"/>
      <c r="J32" s="46"/>
    </row>
    <row r="33" spans="3:10" ht="18" customHeight="1">
      <c r="C33" s="267"/>
      <c r="D33" s="47"/>
      <c r="E33" s="48"/>
      <c r="F33" s="66"/>
      <c r="G33" s="47"/>
      <c r="H33" s="48"/>
      <c r="I33" s="49"/>
      <c r="J33" s="50"/>
    </row>
    <row r="34" spans="3:10" ht="18" customHeight="1">
      <c r="C34" s="267"/>
      <c r="D34" s="51">
        <f>SUM(D29:D33)</f>
        <v>0</v>
      </c>
      <c r="E34" s="67">
        <f>SUM(E29:E33)</f>
        <v>0</v>
      </c>
      <c r="F34" s="34" t="s">
        <v>37</v>
      </c>
      <c r="G34" s="51">
        <f>SUM(G29:G33)</f>
        <v>0</v>
      </c>
      <c r="H34" s="67">
        <f>SUM(H29:H33)</f>
        <v>0</v>
      </c>
      <c r="I34" s="52">
        <f>SUM(I29:I33)</f>
        <v>0</v>
      </c>
      <c r="J34" s="69">
        <f>SUM(J29:J33)</f>
        <v>0</v>
      </c>
    </row>
    <row r="35" spans="3:10" ht="30" customHeight="1">
      <c r="C35" s="29" t="s">
        <v>24</v>
      </c>
      <c r="D35" s="51">
        <f>SUM(D16,D22,D28,D34)</f>
        <v>0</v>
      </c>
      <c r="E35" s="67">
        <f>SUM(E16,E22,E28,E34)</f>
        <v>0</v>
      </c>
      <c r="F35" s="34"/>
      <c r="G35" s="51">
        <f>SUM(G16,G22,G28,G34)</f>
        <v>0</v>
      </c>
      <c r="H35" s="67">
        <f>SUM(H16,H22,H28,H34)</f>
        <v>0</v>
      </c>
      <c r="I35" s="52">
        <f>ROUNDDOWN(SUM(I16,I22,I28,I34),-3)</f>
        <v>0</v>
      </c>
      <c r="J35" s="68">
        <f>ROUNDDOWN(SUM(J16,J22,J28,J34),-3)</f>
        <v>0</v>
      </c>
    </row>
    <row r="36" ht="13.5">
      <c r="C36" s="7" t="s">
        <v>23</v>
      </c>
    </row>
  </sheetData>
  <sheetProtection/>
  <mergeCells count="9">
    <mergeCell ref="G7:H9"/>
    <mergeCell ref="I7:J9"/>
    <mergeCell ref="C10:C16"/>
    <mergeCell ref="C17:C22"/>
    <mergeCell ref="C23:C28"/>
    <mergeCell ref="C29:C34"/>
    <mergeCell ref="C7:C9"/>
    <mergeCell ref="D7:E9"/>
    <mergeCell ref="F7:F10"/>
  </mergeCells>
  <printOptions horizontalCentered="1"/>
  <pageMargins left="0.984251968503937" right="0.3937007874015748" top="0.3937007874015748" bottom="0.3937007874015748" header="0.5118110236220472" footer="0.5118110236220472"/>
  <pageSetup fitToHeight="1" fitToWidth="1" horizontalDpi="300" verticalDpi="300" orientation="portrait" paperSize="9" scale="71"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B1:N41"/>
  <sheetViews>
    <sheetView zoomScale="84" zoomScaleNormal="84" zoomScalePageLayoutView="0" workbookViewId="0" topLeftCell="B28">
      <selection activeCell="G3" sqref="G3"/>
    </sheetView>
  </sheetViews>
  <sheetFormatPr defaultColWidth="9.00390625" defaultRowHeight="13.5"/>
  <cols>
    <col min="1" max="2" width="2.25390625" style="7" customWidth="1"/>
    <col min="3" max="5" width="11.25390625" style="7" customWidth="1"/>
    <col min="6" max="6" width="41.75390625" style="7" customWidth="1"/>
    <col min="7" max="10" width="11.25390625" style="7" customWidth="1"/>
    <col min="11" max="13" width="9.00390625" style="7" customWidth="1"/>
    <col min="14" max="14" width="9.75390625" style="7" bestFit="1" customWidth="1"/>
    <col min="15" max="16384" width="9.00390625" style="7" customWidth="1"/>
  </cols>
  <sheetData>
    <row r="1" ht="13.5">
      <c r="C1" s="12" t="s">
        <v>66</v>
      </c>
    </row>
    <row r="2" ht="13.5">
      <c r="C2" s="12" t="s">
        <v>67</v>
      </c>
    </row>
    <row r="3" s="8" customFormat="1" ht="13.5" customHeight="1">
      <c r="C3" s="12" t="s">
        <v>73</v>
      </c>
    </row>
    <row r="4" spans="2:5" s="8" customFormat="1" ht="13.5" customHeight="1">
      <c r="B4" s="7"/>
      <c r="C4" s="7"/>
      <c r="D4" s="7"/>
      <c r="E4" s="7"/>
    </row>
    <row r="5" spans="3:6" ht="13.5">
      <c r="C5" s="70" t="s">
        <v>104</v>
      </c>
      <c r="D5" s="70"/>
      <c r="E5" s="70"/>
      <c r="F5" s="31"/>
    </row>
    <row r="6" ht="13.5">
      <c r="J6" s="10" t="s">
        <v>7</v>
      </c>
    </row>
    <row r="7" spans="3:14" ht="13.5" customHeight="1">
      <c r="C7" s="267" t="s">
        <v>22</v>
      </c>
      <c r="D7" s="261" t="s">
        <v>98</v>
      </c>
      <c r="E7" s="262"/>
      <c r="F7" s="269" t="s">
        <v>99</v>
      </c>
      <c r="G7" s="261" t="s">
        <v>100</v>
      </c>
      <c r="H7" s="262"/>
      <c r="I7" s="261" t="s">
        <v>101</v>
      </c>
      <c r="J7" s="262"/>
      <c r="K7" s="32"/>
      <c r="L7" s="32"/>
      <c r="M7" s="32"/>
      <c r="N7" s="32"/>
    </row>
    <row r="8" spans="3:14" ht="13.5">
      <c r="C8" s="267"/>
      <c r="D8" s="263"/>
      <c r="E8" s="264"/>
      <c r="F8" s="270"/>
      <c r="G8" s="263"/>
      <c r="H8" s="264"/>
      <c r="I8" s="263"/>
      <c r="J8" s="264"/>
      <c r="K8" s="32"/>
      <c r="L8" s="32"/>
      <c r="M8" s="32"/>
      <c r="N8" s="32"/>
    </row>
    <row r="9" spans="3:14" ht="13.5">
      <c r="C9" s="267"/>
      <c r="D9" s="265"/>
      <c r="E9" s="266"/>
      <c r="F9" s="270"/>
      <c r="G9" s="265"/>
      <c r="H9" s="266"/>
      <c r="I9" s="265"/>
      <c r="J9" s="266"/>
      <c r="K9" s="32"/>
      <c r="L9" s="32"/>
      <c r="M9" s="32"/>
      <c r="N9" s="32"/>
    </row>
    <row r="10" spans="3:14" ht="18" customHeight="1">
      <c r="C10" s="267" t="s">
        <v>71</v>
      </c>
      <c r="D10" s="33" t="s">
        <v>63</v>
      </c>
      <c r="E10" s="36" t="s">
        <v>64</v>
      </c>
      <c r="F10" s="270"/>
      <c r="G10" s="33" t="s">
        <v>63</v>
      </c>
      <c r="H10" s="37" t="s">
        <v>64</v>
      </c>
      <c r="I10" s="34" t="s">
        <v>63</v>
      </c>
      <c r="J10" s="37" t="s">
        <v>64</v>
      </c>
      <c r="K10" s="32"/>
      <c r="L10" s="32"/>
      <c r="M10" s="32"/>
      <c r="N10" s="32"/>
    </row>
    <row r="11" spans="3:14" ht="25.5" customHeight="1">
      <c r="C11" s="267"/>
      <c r="D11" s="38"/>
      <c r="E11" s="39"/>
      <c r="F11" s="73" t="s">
        <v>107</v>
      </c>
      <c r="G11" s="38"/>
      <c r="H11" s="40"/>
      <c r="I11" s="41"/>
      <c r="J11" s="42"/>
      <c r="K11" s="32"/>
      <c r="L11" s="32"/>
      <c r="M11" s="32"/>
      <c r="N11" s="32"/>
    </row>
    <row r="12" spans="3:14" ht="25.5" customHeight="1">
      <c r="C12" s="267"/>
      <c r="D12" s="43">
        <v>226568</v>
      </c>
      <c r="E12" s="44">
        <v>283210</v>
      </c>
      <c r="F12" s="74" t="s">
        <v>108</v>
      </c>
      <c r="G12" s="43">
        <f>D12/1.08</f>
        <v>209785.18518518517</v>
      </c>
      <c r="H12" s="44">
        <f>E12/1.08</f>
        <v>262231.48148148146</v>
      </c>
      <c r="I12" s="45">
        <f>ROUNDDOWN(G12/2,0)</f>
        <v>104892</v>
      </c>
      <c r="J12" s="46">
        <f>ROUNDDOWN(H12/2,0)</f>
        <v>131115</v>
      </c>
      <c r="K12" s="32"/>
      <c r="L12" s="32"/>
      <c r="M12" s="32"/>
      <c r="N12" s="32"/>
    </row>
    <row r="13" spans="3:14" ht="25.5" customHeight="1">
      <c r="C13" s="267"/>
      <c r="D13" s="43"/>
      <c r="E13" s="44"/>
      <c r="F13" s="75" t="s">
        <v>115</v>
      </c>
      <c r="G13" s="43"/>
      <c r="H13" s="44"/>
      <c r="I13" s="45"/>
      <c r="J13" s="46"/>
      <c r="K13" s="32"/>
      <c r="L13" s="32"/>
      <c r="M13" s="32"/>
      <c r="N13" s="32"/>
    </row>
    <row r="14" spans="3:14" ht="25.5" customHeight="1">
      <c r="C14" s="267"/>
      <c r="D14" s="43"/>
      <c r="E14" s="44"/>
      <c r="F14" s="43"/>
      <c r="G14" s="43"/>
      <c r="H14" s="44"/>
      <c r="I14" s="45"/>
      <c r="J14" s="46"/>
      <c r="K14" s="32"/>
      <c r="L14" s="32"/>
      <c r="M14" s="32"/>
      <c r="N14" s="32"/>
    </row>
    <row r="15" spans="3:14" ht="25.5" customHeight="1">
      <c r="C15" s="267"/>
      <c r="D15" s="47"/>
      <c r="E15" s="48"/>
      <c r="F15" s="47"/>
      <c r="G15" s="47"/>
      <c r="H15" s="48"/>
      <c r="I15" s="49"/>
      <c r="J15" s="50"/>
      <c r="K15" s="32"/>
      <c r="L15" s="32"/>
      <c r="M15" s="32"/>
      <c r="N15" s="32"/>
    </row>
    <row r="16" spans="3:14" ht="25.5" customHeight="1">
      <c r="C16" s="267"/>
      <c r="D16" s="51">
        <f>SUM(D11:D15)</f>
        <v>226568</v>
      </c>
      <c r="E16" s="67">
        <f>SUM(E11:E15)</f>
        <v>283210</v>
      </c>
      <c r="F16" s="34" t="s">
        <v>37</v>
      </c>
      <c r="G16" s="51">
        <f>SUM(G11:G15)</f>
        <v>209785.18518518517</v>
      </c>
      <c r="H16" s="67">
        <f>SUM(H11:H15)</f>
        <v>262231.48148148146</v>
      </c>
      <c r="I16" s="52">
        <f>SUM(I11:I15)</f>
        <v>104892</v>
      </c>
      <c r="J16" s="69">
        <f>SUM(J11:J15)</f>
        <v>131115</v>
      </c>
      <c r="K16" s="32"/>
      <c r="L16" s="32"/>
      <c r="M16" s="32"/>
      <c r="N16" s="32"/>
    </row>
    <row r="17" spans="3:14" ht="25.5" customHeight="1">
      <c r="C17" s="267" t="s">
        <v>72</v>
      </c>
      <c r="D17" s="38"/>
      <c r="E17" s="39"/>
      <c r="F17" s="78"/>
      <c r="G17" s="38"/>
      <c r="H17" s="39"/>
      <c r="I17" s="63"/>
      <c r="J17" s="64"/>
      <c r="K17" s="32"/>
      <c r="L17" s="32"/>
      <c r="M17" s="32"/>
      <c r="N17" s="32"/>
    </row>
    <row r="18" spans="3:14" ht="25.5" customHeight="1">
      <c r="C18" s="267"/>
      <c r="D18" s="43"/>
      <c r="E18" s="44"/>
      <c r="F18" s="79" t="s">
        <v>113</v>
      </c>
      <c r="G18" s="43"/>
      <c r="H18" s="44"/>
      <c r="I18" s="45"/>
      <c r="J18" s="46"/>
      <c r="K18" s="32"/>
      <c r="L18" s="32"/>
      <c r="M18" s="32"/>
      <c r="N18" s="32"/>
    </row>
    <row r="19" spans="3:14" ht="25.5" customHeight="1">
      <c r="C19" s="267"/>
      <c r="D19" s="43">
        <v>129600</v>
      </c>
      <c r="E19" s="44">
        <v>129600</v>
      </c>
      <c r="F19" s="74" t="s">
        <v>116</v>
      </c>
      <c r="G19" s="43">
        <f>D19/1.08</f>
        <v>119999.99999999999</v>
      </c>
      <c r="H19" s="44">
        <f>E19/1.08</f>
        <v>119999.99999999999</v>
      </c>
      <c r="I19" s="45">
        <f>ROUNDDOWN(G19/2,0)</f>
        <v>60000</v>
      </c>
      <c r="J19" s="46">
        <f>ROUNDDOWN(H19/2,0)</f>
        <v>60000</v>
      </c>
      <c r="K19" s="32"/>
      <c r="L19" s="32"/>
      <c r="M19" s="32"/>
      <c r="N19" s="32"/>
    </row>
    <row r="20" spans="3:14" ht="25.5" customHeight="1">
      <c r="C20" s="267"/>
      <c r="D20" s="43"/>
      <c r="E20" s="44"/>
      <c r="F20" s="74" t="s">
        <v>117</v>
      </c>
      <c r="G20" s="43"/>
      <c r="H20" s="44"/>
      <c r="I20" s="45"/>
      <c r="J20" s="46"/>
      <c r="K20" s="32"/>
      <c r="L20" s="32"/>
      <c r="M20" s="32"/>
      <c r="N20" s="32"/>
    </row>
    <row r="21" spans="3:14" ht="25.5" customHeight="1">
      <c r="C21" s="267"/>
      <c r="D21" s="43"/>
      <c r="E21" s="44"/>
      <c r="F21" s="74" t="s">
        <v>112</v>
      </c>
      <c r="G21" s="43"/>
      <c r="H21" s="44"/>
      <c r="I21" s="45"/>
      <c r="J21" s="46"/>
      <c r="K21" s="32"/>
      <c r="L21" s="32"/>
      <c r="M21" s="32"/>
      <c r="N21" s="32"/>
    </row>
    <row r="22" spans="3:14" ht="25.5" customHeight="1">
      <c r="C22" s="267"/>
      <c r="D22" s="43"/>
      <c r="E22" s="44"/>
      <c r="F22" s="54"/>
      <c r="G22" s="43"/>
      <c r="H22" s="44"/>
      <c r="I22" s="45"/>
      <c r="J22" s="46"/>
      <c r="K22" s="32"/>
      <c r="L22" s="32"/>
      <c r="M22" s="32"/>
      <c r="N22" s="32"/>
    </row>
    <row r="23" spans="3:14" ht="25.5" customHeight="1">
      <c r="C23" s="267"/>
      <c r="D23" s="43"/>
      <c r="E23" s="44"/>
      <c r="F23" s="76" t="s">
        <v>109</v>
      </c>
      <c r="G23" s="43"/>
      <c r="H23" s="44"/>
      <c r="I23" s="45"/>
      <c r="J23" s="46"/>
      <c r="K23" s="32"/>
      <c r="L23" s="32"/>
      <c r="M23" s="32"/>
      <c r="N23" s="32"/>
    </row>
    <row r="24" spans="3:14" ht="25.5" customHeight="1">
      <c r="C24" s="267"/>
      <c r="D24" s="43">
        <v>108240</v>
      </c>
      <c r="E24" s="44">
        <v>168000</v>
      </c>
      <c r="F24" s="76" t="s">
        <v>110</v>
      </c>
      <c r="G24" s="43">
        <f>D24/1.08</f>
        <v>100222.22222222222</v>
      </c>
      <c r="H24" s="44">
        <f>E24/1.08</f>
        <v>155555.55555555553</v>
      </c>
      <c r="I24" s="45">
        <f>ROUNDDOWN(G24/2,0)</f>
        <v>50111</v>
      </c>
      <c r="J24" s="46">
        <f>ROUNDDOWN(H24/2,0)</f>
        <v>77777</v>
      </c>
      <c r="K24" s="32"/>
      <c r="L24" s="32"/>
      <c r="M24" s="32"/>
      <c r="N24" s="32"/>
    </row>
    <row r="25" spans="3:14" ht="25.5" customHeight="1">
      <c r="C25" s="267"/>
      <c r="D25" s="54"/>
      <c r="E25" s="55"/>
      <c r="F25" s="77" t="s">
        <v>111</v>
      </c>
      <c r="G25" s="54"/>
      <c r="H25" s="55"/>
      <c r="I25" s="56"/>
      <c r="J25" s="57"/>
      <c r="K25" s="32"/>
      <c r="L25" s="32"/>
      <c r="M25" s="32"/>
      <c r="N25" s="32"/>
    </row>
    <row r="26" spans="3:14" ht="25.5" customHeight="1">
      <c r="C26" s="267"/>
      <c r="D26" s="58"/>
      <c r="E26" s="59"/>
      <c r="F26" s="60" t="s">
        <v>114</v>
      </c>
      <c r="G26" s="58"/>
      <c r="H26" s="59"/>
      <c r="I26" s="61"/>
      <c r="J26" s="62"/>
      <c r="K26" s="32"/>
      <c r="L26" s="32"/>
      <c r="M26" s="32"/>
      <c r="N26" s="32"/>
    </row>
    <row r="27" spans="3:14" ht="25.5" customHeight="1">
      <c r="C27" s="267"/>
      <c r="D27" s="51">
        <f>SUM(D17:D26)</f>
        <v>237840</v>
      </c>
      <c r="E27" s="67">
        <f>SUM(E17:E26)</f>
        <v>297600</v>
      </c>
      <c r="F27" s="34" t="s">
        <v>37</v>
      </c>
      <c r="G27" s="51">
        <f>SUM(G17:G26)</f>
        <v>220222.2222222222</v>
      </c>
      <c r="H27" s="67">
        <f>SUM(H17:H26)</f>
        <v>275555.5555555555</v>
      </c>
      <c r="I27" s="52">
        <f>SUM(I17:I26)</f>
        <v>110111</v>
      </c>
      <c r="J27" s="69">
        <f>SUM(J17:J26)</f>
        <v>137777</v>
      </c>
      <c r="K27" s="32"/>
      <c r="L27" s="32"/>
      <c r="M27" s="32"/>
      <c r="N27" s="32"/>
    </row>
    <row r="28" spans="3:14" ht="25.5" customHeight="1">
      <c r="C28" s="267" t="s">
        <v>27</v>
      </c>
      <c r="D28" s="38"/>
      <c r="E28" s="39"/>
      <c r="F28" s="38"/>
      <c r="G28" s="38"/>
      <c r="H28" s="39"/>
      <c r="I28" s="63"/>
      <c r="J28" s="64"/>
      <c r="K28" s="32"/>
      <c r="L28" s="32"/>
      <c r="M28" s="32"/>
      <c r="N28" s="32"/>
    </row>
    <row r="29" spans="3:14" ht="25.5" customHeight="1">
      <c r="C29" s="267"/>
      <c r="D29" s="43"/>
      <c r="E29" s="44"/>
      <c r="F29" s="71" t="s">
        <v>118</v>
      </c>
      <c r="G29" s="43"/>
      <c r="H29" s="44"/>
      <c r="I29" s="45"/>
      <c r="J29" s="46"/>
      <c r="K29" s="32"/>
      <c r="L29" s="32"/>
      <c r="M29" s="32"/>
      <c r="N29" s="32"/>
    </row>
    <row r="30" spans="3:14" ht="25.5" customHeight="1">
      <c r="C30" s="267"/>
      <c r="D30" s="43">
        <v>324000</v>
      </c>
      <c r="E30" s="44">
        <v>128250</v>
      </c>
      <c r="F30" s="72" t="s">
        <v>119</v>
      </c>
      <c r="G30" s="43">
        <f>D30/1.08</f>
        <v>300000</v>
      </c>
      <c r="H30" s="44">
        <f>E30/1.08</f>
        <v>118749.99999999999</v>
      </c>
      <c r="I30" s="45">
        <f>ROUNDDOWN(G30/2,0)</f>
        <v>150000</v>
      </c>
      <c r="J30" s="46">
        <f>ROUNDDOWN(H30/2,0)</f>
        <v>59375</v>
      </c>
      <c r="K30" s="32"/>
      <c r="L30" s="32"/>
      <c r="M30" s="32"/>
      <c r="N30" s="32"/>
    </row>
    <row r="31" spans="3:14" ht="25.5" customHeight="1">
      <c r="C31" s="267"/>
      <c r="D31" s="43"/>
      <c r="E31" s="44"/>
      <c r="F31" s="43"/>
      <c r="G31" s="43"/>
      <c r="H31" s="44"/>
      <c r="I31" s="45"/>
      <c r="J31" s="46"/>
      <c r="K31" s="32"/>
      <c r="L31" s="32"/>
      <c r="M31" s="32"/>
      <c r="N31" s="32"/>
    </row>
    <row r="32" spans="3:14" ht="25.5" customHeight="1">
      <c r="C32" s="267"/>
      <c r="D32" s="47"/>
      <c r="E32" s="48"/>
      <c r="F32" s="47"/>
      <c r="G32" s="47"/>
      <c r="H32" s="48"/>
      <c r="I32" s="49"/>
      <c r="J32" s="50"/>
      <c r="K32" s="32"/>
      <c r="L32" s="32"/>
      <c r="M32" s="32"/>
      <c r="N32" s="32"/>
    </row>
    <row r="33" spans="3:14" ht="25.5" customHeight="1">
      <c r="C33" s="267"/>
      <c r="D33" s="51">
        <f>SUM(D28:D32)</f>
        <v>324000</v>
      </c>
      <c r="E33" s="67">
        <f>SUM(E28:E32)</f>
        <v>128250</v>
      </c>
      <c r="F33" s="34" t="s">
        <v>37</v>
      </c>
      <c r="G33" s="51">
        <f>SUM(G28:G32)</f>
        <v>300000</v>
      </c>
      <c r="H33" s="67">
        <f>SUM(H28:H32)</f>
        <v>118749.99999999999</v>
      </c>
      <c r="I33" s="52">
        <f>SUM(I28:I32)</f>
        <v>150000</v>
      </c>
      <c r="J33" s="69">
        <f>SUM(J28:J32)</f>
        <v>59375</v>
      </c>
      <c r="K33" s="32"/>
      <c r="L33" s="32"/>
      <c r="M33" s="32"/>
      <c r="N33" s="32"/>
    </row>
    <row r="34" spans="3:10" ht="25.5" customHeight="1">
      <c r="C34" s="267" t="s">
        <v>103</v>
      </c>
      <c r="D34" s="38"/>
      <c r="E34" s="39"/>
      <c r="F34" s="38"/>
      <c r="G34" s="38"/>
      <c r="H34" s="39"/>
      <c r="I34" s="63"/>
      <c r="J34" s="64"/>
    </row>
    <row r="35" spans="3:10" ht="25.5" customHeight="1">
      <c r="C35" s="267"/>
      <c r="D35" s="43"/>
      <c r="E35" s="44"/>
      <c r="F35" s="65"/>
      <c r="G35" s="43"/>
      <c r="H35" s="44"/>
      <c r="I35" s="45"/>
      <c r="J35" s="46"/>
    </row>
    <row r="36" spans="3:10" ht="25.5" customHeight="1">
      <c r="C36" s="267"/>
      <c r="D36" s="43"/>
      <c r="E36" s="44"/>
      <c r="F36" s="65"/>
      <c r="G36" s="43"/>
      <c r="H36" s="44"/>
      <c r="I36" s="45"/>
      <c r="J36" s="46"/>
    </row>
    <row r="37" spans="3:10" ht="25.5" customHeight="1">
      <c r="C37" s="267"/>
      <c r="D37" s="43"/>
      <c r="E37" s="44"/>
      <c r="F37" s="65"/>
      <c r="G37" s="43"/>
      <c r="H37" s="44"/>
      <c r="I37" s="45"/>
      <c r="J37" s="46"/>
    </row>
    <row r="38" spans="3:10" ht="25.5" customHeight="1">
      <c r="C38" s="267"/>
      <c r="D38" s="47"/>
      <c r="E38" s="48"/>
      <c r="F38" s="66"/>
      <c r="G38" s="47"/>
      <c r="H38" s="48"/>
      <c r="I38" s="49"/>
      <c r="J38" s="50"/>
    </row>
    <row r="39" spans="3:10" ht="25.5" customHeight="1">
      <c r="C39" s="267"/>
      <c r="D39" s="51">
        <f>SUM(D34:D38)</f>
        <v>0</v>
      </c>
      <c r="E39" s="67">
        <f>SUM(E34:E38)</f>
        <v>0</v>
      </c>
      <c r="F39" s="34" t="s">
        <v>37</v>
      </c>
      <c r="G39" s="51">
        <f>SUM(G34:G38)</f>
        <v>0</v>
      </c>
      <c r="H39" s="67">
        <f>SUM(H34:H38)</f>
        <v>0</v>
      </c>
      <c r="I39" s="52">
        <f>SUM(I34:I38)</f>
        <v>0</v>
      </c>
      <c r="J39" s="69">
        <f>SUM(J34:J38)</f>
        <v>0</v>
      </c>
    </row>
    <row r="40" spans="3:10" ht="30" customHeight="1">
      <c r="C40" s="29" t="s">
        <v>24</v>
      </c>
      <c r="D40" s="51">
        <f>SUM(D16,D27,D33,D39)</f>
        <v>788408</v>
      </c>
      <c r="E40" s="67">
        <f>SUM(E16,E27,E33,E39)</f>
        <v>709060</v>
      </c>
      <c r="F40" s="34"/>
      <c r="G40" s="51">
        <f>SUM(G16,G27,G33,G39)</f>
        <v>730007.4074074074</v>
      </c>
      <c r="H40" s="67">
        <f>SUM(H16,H27,H33,H39)</f>
        <v>656537.037037037</v>
      </c>
      <c r="I40" s="52">
        <f>ROUNDDOWN(SUM(I16,I27,I33,I39),-3)</f>
        <v>365000</v>
      </c>
      <c r="J40" s="68">
        <f>ROUNDDOWN(SUM(J16,J27,J33,J39),-3)</f>
        <v>328000</v>
      </c>
    </row>
    <row r="41" ht="13.5">
      <c r="C41" s="7" t="s">
        <v>23</v>
      </c>
    </row>
  </sheetData>
  <sheetProtection/>
  <mergeCells count="9">
    <mergeCell ref="G7:H9"/>
    <mergeCell ref="I7:J9"/>
    <mergeCell ref="C10:C16"/>
    <mergeCell ref="C17:C27"/>
    <mergeCell ref="C28:C33"/>
    <mergeCell ref="C34:C39"/>
    <mergeCell ref="C7:C9"/>
    <mergeCell ref="D7:E9"/>
    <mergeCell ref="F7:F10"/>
  </mergeCells>
  <printOptions horizontalCentered="1"/>
  <pageMargins left="0.984251968503937" right="0.3937007874015748" top="0.3937007874015748" bottom="0.3937007874015748" header="0.5118110236220472" footer="0.5118110236220472"/>
  <pageSetup fitToHeight="1" fitToWidth="1" horizontalDpi="300" verticalDpi="3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PC-052</dc:creator>
  <cp:keywords/>
  <dc:description/>
  <cp:lastModifiedBy>pc072</cp:lastModifiedBy>
  <cp:lastPrinted>2017-12-13T06:28:32Z</cp:lastPrinted>
  <dcterms:created xsi:type="dcterms:W3CDTF">1997-01-08T22:48:59Z</dcterms:created>
  <dcterms:modified xsi:type="dcterms:W3CDTF">2018-09-05T08:22:01Z</dcterms:modified>
  <cp:category/>
  <cp:version/>
  <cp:contentType/>
  <cp:contentStatus/>
</cp:coreProperties>
</file>