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560" windowHeight="6750" tabRatio="928" activeTab="0"/>
  </bookViews>
  <sheets>
    <sheet name="別記第1号様式" sheetId="1" r:id="rId1"/>
    <sheet name="別紙1-（1）-1" sheetId="2" r:id="rId2"/>
    <sheet name="別紙1-（1）-2" sheetId="3" r:id="rId3"/>
    <sheet name="別紙1-（1）-新事業動向等調査" sheetId="4" r:id="rId4"/>
    <sheet name="別紙1-（1）-販路開拓" sheetId="5" r:id="rId5"/>
    <sheet name="別紙1-（1）-人材養成・人材確保" sheetId="6" r:id="rId6"/>
    <sheet name="別紙1-（1）-生産性向上支援事業" sheetId="7" r:id="rId7"/>
    <sheet name="別紙1-（1）-新商品・新技術・新役務開発" sheetId="8" r:id="rId8"/>
    <sheet name="別記第2号様式" sheetId="9" r:id="rId9"/>
    <sheet name="2-1-(2)" sheetId="10" r:id="rId10"/>
    <sheet name="2-1-(2)-２" sheetId="11" r:id="rId11"/>
    <sheet name="様式1(別紙３)新事業動向等調査事業" sheetId="12" r:id="rId12"/>
    <sheet name="様式1（別紙3）販路開拓事業" sheetId="13" r:id="rId13"/>
    <sheet name="様式1（別紙3）人材養成・人材確保事業" sheetId="14" r:id="rId14"/>
    <sheet name="様式1（別紙3）生産性向上支援事業" sheetId="15" r:id="rId15"/>
    <sheet name="様式1（別紙3）新商品・新技術・新役務開発事業" sheetId="16" r:id="rId16"/>
    <sheet name="別記第3号様式" sheetId="17" r:id="rId17"/>
    <sheet name="別記第4号様式" sheetId="18" r:id="rId18"/>
    <sheet name="別記第5号様式" sheetId="19" r:id="rId19"/>
    <sheet name="第５号様式(別紙1)" sheetId="20" r:id="rId20"/>
    <sheet name="第５号様式(別紙２(動向調査)）" sheetId="21" r:id="rId21"/>
    <sheet name="第5様式(別紙２(販路)）" sheetId="22" r:id="rId22"/>
    <sheet name="第５様式(別紙２(人材)）" sheetId="23" r:id="rId23"/>
    <sheet name="第５様式(別紙２(生産性)） " sheetId="24" r:id="rId24"/>
    <sheet name="第５様式(別紙２(新商品)）" sheetId="25" r:id="rId25"/>
    <sheet name="概要- 動向調査" sheetId="26" r:id="rId26"/>
    <sheet name="概要 -　販路開拓" sheetId="27" r:id="rId27"/>
    <sheet name="概要 -　人材養成・人材確保" sheetId="28" r:id="rId28"/>
    <sheet name="概要 -　生産性向上" sheetId="29" r:id="rId29"/>
    <sheet name="概要 - 新商品開発" sheetId="30" r:id="rId30"/>
    <sheet name="別記第6号様式" sheetId="31" r:id="rId31"/>
    <sheet name="別記第７号様式 " sheetId="32" r:id="rId32"/>
    <sheet name="第７号様式(別紙1) " sheetId="33" r:id="rId33"/>
    <sheet name="第７号様式(別紙２(動向調査)） " sheetId="34" r:id="rId34"/>
    <sheet name="第７様式(別紙２(販路)） " sheetId="35" r:id="rId35"/>
    <sheet name="第７様式(別紙２(人材)） " sheetId="36" r:id="rId36"/>
    <sheet name="第７様式(別紙２(生産性)）" sheetId="37" r:id="rId37"/>
    <sheet name="第７様式(別紙２(新商品)） " sheetId="38" r:id="rId38"/>
    <sheet name="遂行状況- 動向調査 " sheetId="39" r:id="rId39"/>
    <sheet name="遂行状況 -　販路開拓 " sheetId="40" r:id="rId40"/>
    <sheet name="遂行状況 -　人材養成・人材確保 " sheetId="41" r:id="rId41"/>
    <sheet name="遂行状況 -　生産性向上 " sheetId="42" r:id="rId42"/>
    <sheet name="遂行状況 -新商品開発 " sheetId="43" r:id="rId43"/>
    <sheet name="別記第８号様式 " sheetId="44" r:id="rId44"/>
    <sheet name="別記第９号様式" sheetId="45" r:id="rId45"/>
  </sheets>
  <definedNames>
    <definedName name="_xlnm.Print_Area" localSheetId="9">'2-1-(2)'!$B$1:$AL$76</definedName>
    <definedName name="_xlnm.Print_Area" localSheetId="10">'2-1-(2)-２'!$B$2:$AL$49</definedName>
    <definedName name="_xlnm.Print_Area" localSheetId="29">'概要 - 新商品開発'!$B$2:$AL$47</definedName>
    <definedName name="_xlnm.Print_Area" localSheetId="27">'概要 -　人材養成・人材確保'!$B$2:$AL$47</definedName>
    <definedName name="_xlnm.Print_Area" localSheetId="28">'概要 -　生産性向上'!$B$2:$AL$47</definedName>
    <definedName name="_xlnm.Print_Area" localSheetId="26">'概要 -　販路開拓'!$B$2:$AL$47</definedName>
    <definedName name="_xlnm.Print_Area" localSheetId="25">'概要- 動向調査'!$B$2:$AL$49</definedName>
    <definedName name="_xlnm.Print_Area" localSheetId="40">'遂行状況 -　人材養成・人材確保 '!$B$2:$AL$47</definedName>
    <definedName name="_xlnm.Print_Area" localSheetId="41">'遂行状況 -　生産性向上 '!$B$2:$AL$47</definedName>
    <definedName name="_xlnm.Print_Area" localSheetId="39">'遂行状況 -　販路開拓 '!$B$2:$AL$47</definedName>
    <definedName name="_xlnm.Print_Area" localSheetId="42">'遂行状況 -新商品開発 '!$B$2:$AL$47</definedName>
    <definedName name="_xlnm.Print_Area" localSheetId="38">'遂行状況- 動向調査 '!$B$2:$AL$49</definedName>
    <definedName name="_xlnm.Print_Area" localSheetId="19">'第５号様式(別紙1)'!$A$1:$AM$58</definedName>
    <definedName name="_xlnm.Print_Area" localSheetId="20">'第５号様式(別紙２(動向調査)）'!$A$1:$L$39</definedName>
    <definedName name="_xlnm.Print_Area" localSheetId="24">'第５様式(別紙２(新商品)）'!$B$1:$L$51</definedName>
    <definedName name="_xlnm.Print_Area" localSheetId="22">'第５様式(別紙２(人材)）'!$B$1:$L$39</definedName>
    <definedName name="_xlnm.Print_Area" localSheetId="23">'第５様式(別紙２(生産性)） '!$B$1:$L$39</definedName>
    <definedName name="_xlnm.Print_Area" localSheetId="21">'第5様式(別紙２(販路)）'!$A$1:$L$39</definedName>
    <definedName name="_xlnm.Print_Area" localSheetId="32">'第７号様式(別紙1) '!$A$1:$AM$56</definedName>
    <definedName name="_xlnm.Print_Area" localSheetId="33">'第７号様式(別紙２(動向調査)） '!$A$1:$L$39</definedName>
    <definedName name="_xlnm.Print_Area" localSheetId="37">'第７様式(別紙２(新商品)） '!$B$1:$L$51</definedName>
    <definedName name="_xlnm.Print_Area" localSheetId="35">'第７様式(別紙２(人材)） '!$B$1:$L$39</definedName>
    <definedName name="_xlnm.Print_Area" localSheetId="36">'第７様式(別紙２(生産性)）'!$B$1:$L$39</definedName>
    <definedName name="_xlnm.Print_Area" localSheetId="34">'第７様式(別紙２(販路)） '!$A$1:$L$39</definedName>
    <definedName name="_xlnm.Print_Area" localSheetId="0">'別記第1号様式'!$B$2:$AL$26</definedName>
    <definedName name="_xlnm.Print_Area" localSheetId="8">'別記第2号様式'!$B$1:$AL$50</definedName>
    <definedName name="_xlnm.Print_Area" localSheetId="16">'別記第3号様式'!$B$1:$AL$45</definedName>
    <definedName name="_xlnm.Print_Area" localSheetId="18">'別記第5号様式'!$B$1:$AL$27</definedName>
    <definedName name="_xlnm.Print_Area" localSheetId="30">'別記第6号様式'!$B$1:$AL$49</definedName>
    <definedName name="_xlnm.Print_Area" localSheetId="31">'別記第７号様式 '!$B$1:$AL$27</definedName>
    <definedName name="_xlnm.Print_Area" localSheetId="43">'別記第８号様式 '!$B$1:$AL$50</definedName>
    <definedName name="_xlnm.Print_Area" localSheetId="44">'別記第９号様式'!$B$2:$AL$48</definedName>
    <definedName name="_xlnm.Print_Area" localSheetId="1">'別紙1-（1）-1'!$B$1:$AL$60</definedName>
    <definedName name="_xlnm.Print_Area" localSheetId="2">'別紙1-（1）-2'!$B$2:$AL$48</definedName>
    <definedName name="_xlnm.Print_Area" localSheetId="3">'別紙1-（1）-新事業動向等調査'!$B$2:$G$37</definedName>
    <definedName name="_xlnm.Print_Area" localSheetId="7">'別紙1-（1）-新商品・新技術・新役務開発'!$C$2:$G$44</definedName>
    <definedName name="_xlnm.Print_Area" localSheetId="5">'別紙1-（1）-人材養成・人材確保'!$B$2:$G$37</definedName>
    <definedName name="_xlnm.Print_Area" localSheetId="6">'別紙1-（1）-生産性向上支援事業'!$B$2:$G$37</definedName>
    <definedName name="_xlnm.Print_Area" localSheetId="4">'別紙1-（1）-販路開拓'!$B$2:$G$37</definedName>
    <definedName name="_xlnm.Print_Area" localSheetId="11">'様式1(別紙３)新事業動向等調査事業'!$C$1:$J$36</definedName>
    <definedName name="_xlnm.Print_Area" localSheetId="15">'様式1（別紙3）新商品・新技術・新役務開発事業'!$C$1:$J$48</definedName>
    <definedName name="_xlnm.Print_Area" localSheetId="13">'様式1（別紙3）人材養成・人材確保事業'!$C$1:$J$36</definedName>
    <definedName name="_xlnm.Print_Area" localSheetId="14">'様式1（別紙3）生産性向上支援事業'!$C$1:$J$36</definedName>
    <definedName name="_xlnm.Print_Area" localSheetId="12">'様式1（別紙3）販路開拓事業'!$C$1:$J$36</definedName>
  </definedNames>
  <calcPr fullCalcOnLoad="1"/>
</workbook>
</file>

<file path=xl/sharedStrings.xml><?xml version="1.0" encoding="utf-8"?>
<sst xmlns="http://schemas.openxmlformats.org/spreadsheetml/2006/main" count="1455" uniqueCount="309">
  <si>
    <t>別記</t>
  </si>
  <si>
    <t>第1号様式（第6条関係）</t>
  </si>
  <si>
    <t>令和　　年　　月　　日</t>
  </si>
  <si>
    <t>公益財団法人高知県産業振興センター　理事長　様</t>
  </si>
  <si>
    <t>申請者</t>
  </si>
  <si>
    <t>住　　所</t>
  </si>
  <si>
    <t>名　　称</t>
  </si>
  <si>
    <t>代 表 者
職・氏名</t>
  </si>
  <si>
    <t>電　　話</t>
  </si>
  <si>
    <t>事業戦略等推進事業費補助金交付申請書</t>
  </si>
  <si>
    <t>　上記補助金の交付について、事業戦略等推進事業費補助金交付要領第６条第１項の規定に基づき、別紙の補助事業計画書を添えて申請します。</t>
  </si>
  <si>
    <t>別記第１号様式（１）別紙（第6条関係）</t>
  </si>
  <si>
    <t>補　助　事　業　計　画　書</t>
  </si>
  <si>
    <t>１．申請者</t>
  </si>
  <si>
    <t>住所</t>
  </si>
  <si>
    <t>〒</t>
  </si>
  <si>
    <t>－</t>
  </si>
  <si>
    <t>名称</t>
  </si>
  <si>
    <t>代表者職･氏名</t>
  </si>
  <si>
    <t>担当者名</t>
  </si>
  <si>
    <t>電話</t>
  </si>
  <si>
    <t>ＦＡＸ</t>
  </si>
  <si>
    <t>所属メールアドレス</t>
  </si>
  <si>
    <t>担当者メールアドレス</t>
  </si>
  <si>
    <t>２．事業実施計画</t>
  </si>
  <si>
    <t>（１）補助事業の目的</t>
  </si>
  <si>
    <t>（２）具体的な事業内容（各事業ごとに実施する内容及び必要性を記載すること。）</t>
  </si>
  <si>
    <t>補助対象事業区分</t>
  </si>
  <si>
    <t>内容及び必要性</t>
  </si>
  <si>
    <t>新事業動向等
調査事業</t>
  </si>
  <si>
    <t>内容</t>
  </si>
  <si>
    <t>：</t>
  </si>
  <si>
    <t>必要性</t>
  </si>
  <si>
    <t>販路開拓事業</t>
  </si>
  <si>
    <t>人材養成
・人材確保事業</t>
  </si>
  <si>
    <t>生産性向上
支援事業</t>
  </si>
  <si>
    <t>新商品･新技術
･新役務開発事業</t>
  </si>
  <si>
    <t>（３）事業に要する総事業費、補助対象経費及び補助金交付申請額　（単位：円）</t>
  </si>
  <si>
    <t>総事業費</t>
  </si>
  <si>
    <t>補助対象経費</t>
  </si>
  <si>
    <t>補助金交付申請額</t>
  </si>
  <si>
    <t>合計</t>
  </si>
  <si>
    <t>（４）事業の着手及び完了予定年月日</t>
  </si>
  <si>
    <t>着手予定年月日：令和　　年　　月　　日
完了予定年月日：令和　　年　　月　　日</t>
  </si>
  <si>
    <t>３　事業の収支</t>
  </si>
  <si>
    <t>（１）収　入</t>
  </si>
  <si>
    <t>（単位：円）</t>
  </si>
  <si>
    <t>区　　　　分</t>
  </si>
  <si>
    <t>金　　　額</t>
  </si>
  <si>
    <t>資　　金　　調　　達　　先</t>
  </si>
  <si>
    <t>自己資金</t>
  </si>
  <si>
    <t>借入額</t>
  </si>
  <si>
    <t>補助金額</t>
  </si>
  <si>
    <t>その他</t>
  </si>
  <si>
    <t>合　　　　計</t>
  </si>
  <si>
    <t>（２）支　出</t>
  </si>
  <si>
    <t>経 費 区 分</t>
  </si>
  <si>
    <t>補　助 対 象
経　　 　費</t>
  </si>
  <si>
    <t>補助金交付
申　請　額</t>
  </si>
  <si>
    <t>新事業動向等調査事業</t>
  </si>
  <si>
    <t>謝　　　金</t>
  </si>
  <si>
    <t>旅　　　費</t>
  </si>
  <si>
    <t>庁　　　費</t>
  </si>
  <si>
    <t>委　託　費</t>
  </si>
  <si>
    <t>小　　　計</t>
  </si>
  <si>
    <t>生産性向上支援事業</t>
  </si>
  <si>
    <t>新商品・新技術
・新役務
開発事業</t>
  </si>
  <si>
    <t>研究開発事業費</t>
  </si>
  <si>
    <t>機械設備費</t>
  </si>
  <si>
    <t>合　　　　　　　計</t>
  </si>
  <si>
    <t>販路開拓事業、人材養成・人材確保事業、新商品開発開発事業の外注加工費及び委託費の計：</t>
  </si>
  <si>
    <t>新事業動向等調査事業及び生産性向上支援事業の委託費の計：</t>
  </si>
  <si>
    <t>（３）事業費の積算明細</t>
  </si>
  <si>
    <t>補助対象事業区分：新事業動向等調査事業</t>
  </si>
  <si>
    <t>経費区分</t>
  </si>
  <si>
    <t>積　算　明　細
（具体的に記載のこと）</t>
  </si>
  <si>
    <t>補助対象
経　　費</t>
  </si>
  <si>
    <t>補助金交付
申　請　額</t>
  </si>
  <si>
    <t>謝金</t>
  </si>
  <si>
    <t>小　　　　計</t>
  </si>
  <si>
    <t>旅費</t>
  </si>
  <si>
    <t>庁費</t>
  </si>
  <si>
    <t>委託費</t>
  </si>
  <si>
    <t>合　　計</t>
  </si>
  <si>
    <t>補助対象事業区分：販路開拓事業</t>
  </si>
  <si>
    <t>補助対象事業区分：人材養成・人材確保事業</t>
  </si>
  <si>
    <t>補助対象事業区分：生産性向上支援事業</t>
  </si>
  <si>
    <t>積　算　明　細
（具体的に記載のこと）</t>
  </si>
  <si>
    <t>補助対象
経　　費</t>
  </si>
  <si>
    <t>第２号様式（第１１条関係）</t>
  </si>
  <si>
    <t>事業戦略等推進事業費補助金変更申請書</t>
  </si>
  <si>
    <r>
      <t xml:space="preserve">              </t>
    </r>
    <r>
      <rPr>
        <sz val="10.5"/>
        <rFont val="ＭＳ 明朝"/>
        <family val="1"/>
      </rPr>
      <t>円</t>
    </r>
  </si>
  <si>
    <r>
      <t xml:space="preserve">           </t>
    </r>
    <r>
      <rPr>
        <sz val="10.5"/>
        <rFont val="ＭＳ 明朝"/>
        <family val="1"/>
      </rPr>
      <t>　</t>
    </r>
    <r>
      <rPr>
        <sz val="10.5"/>
        <rFont val="Century"/>
        <family val="1"/>
      </rPr>
      <t xml:space="preserve"> </t>
    </r>
    <r>
      <rPr>
        <sz val="10.5"/>
        <rFont val="ＭＳ 明朝"/>
        <family val="1"/>
      </rPr>
      <t>円</t>
    </r>
  </si>
  <si>
    <t>１</t>
  </si>
  <si>
    <t>変更する事業の名称</t>
  </si>
  <si>
    <t>２</t>
  </si>
  <si>
    <t>変更の内容（計画内容、配分、中止の期間、廃止の時期）</t>
  </si>
  <si>
    <t>３</t>
  </si>
  <si>
    <t>変更理由</t>
  </si>
  <si>
    <t>第２号様式（第11条関係）</t>
  </si>
  <si>
    <t>別紙1(2)</t>
  </si>
  <si>
    <t>※当初申請書の内容をそのまま記載し、変更点を見え消し修正又は追加して記載</t>
  </si>
  <si>
    <t>事業区分</t>
  </si>
  <si>
    <t>（３）事業に要する全経費、補助対象経費及び補助金交付申請額（単位：円）</t>
  </si>
  <si>
    <t>事業に要する全経費</t>
  </si>
  <si>
    <t>変更前</t>
  </si>
  <si>
    <t>変更後</t>
  </si>
  <si>
    <t>（４）補助事業の着手及び完了予定日</t>
  </si>
  <si>
    <t>事　業　区　分</t>
  </si>
  <si>
    <t>補助金申請額</t>
  </si>
  <si>
    <t>新事業動向等
調査事業</t>
  </si>
  <si>
    <t>新商品・
新技術・
新役務
開発事業</t>
  </si>
  <si>
    <t>別紙１(3)</t>
  </si>
  <si>
    <t>事業区分：新事業動向等調査事業</t>
  </si>
  <si>
    <t>事業に要す
る全経費</t>
  </si>
  <si>
    <t>補助金
申請額</t>
  </si>
  <si>
    <t>記載例を参考に作成してください。</t>
  </si>
  <si>
    <t>謝　　金</t>
  </si>
  <si>
    <t>旅　　費</t>
  </si>
  <si>
    <t>庁　　費</t>
  </si>
  <si>
    <t>委 託 費</t>
  </si>
  <si>
    <t>（注）事業区分ごとに作成のこと。</t>
  </si>
  <si>
    <t>事業区分：販路開拓事業</t>
  </si>
  <si>
    <t>事業区分：人材養成・人材確保事業</t>
  </si>
  <si>
    <t>事業区分：生産性向上支援事業</t>
  </si>
  <si>
    <t>事業区分：新商品・新技術・新役務開発事業</t>
  </si>
  <si>
    <t>第３号様式（第１２条関係）</t>
  </si>
  <si>
    <t>記</t>
  </si>
  <si>
    <t>（中止・廃止）する事業の名称</t>
  </si>
  <si>
    <t>（中止・廃止）の内容（中止の期間、廃止の時期）</t>
  </si>
  <si>
    <t>（中止・廃止）の理由</t>
  </si>
  <si>
    <t>第４号様式（第１３条関係）</t>
  </si>
  <si>
    <t>令和   年   月   日</t>
  </si>
  <si>
    <t>(遅延の見込・遂行困難)になった事業の名称</t>
  </si>
  <si>
    <t>(遅延の見込・遂行困難)になった事業の進捗状況</t>
  </si>
  <si>
    <t>同上に要した経費</t>
  </si>
  <si>
    <t>４</t>
  </si>
  <si>
    <t>(遅延の見込・遂行困難)になった理由</t>
  </si>
  <si>
    <t>５</t>
  </si>
  <si>
    <t>補助対象事業の遂行及び完了の予定</t>
  </si>
  <si>
    <t>第５号様式（第１４条関係）</t>
  </si>
  <si>
    <t>公益財団法人高知県産業振興センター　理事長　様　</t>
  </si>
  <si>
    <t>事業戦略等推進事業費補助金に係る補助事業実績報告書</t>
  </si>
  <si>
    <t>　上記補助金に係る補助事業が完了しましたので、事業戦略等推進事業費補助金交付要領第１４条第１項の規定により、その実績を報告します。</t>
  </si>
  <si>
    <t>別記　第5号様式</t>
  </si>
  <si>
    <t>別紙1</t>
  </si>
  <si>
    <t>各項目の「予算額」は、補助金交付申請書若しくは最終の変更申請書の</t>
  </si>
  <si>
    <t>　補　助　金　決　算　表</t>
  </si>
  <si>
    <t>申請金額をそのまま記載してください</t>
  </si>
  <si>
    <t>１　補助金受入状況</t>
  </si>
  <si>
    <t>補助金交付決定年月日</t>
  </si>
  <si>
    <t>→</t>
  </si>
  <si>
    <t>「補助金交付決定年月日」は、変更申請をしている場合には、</t>
  </si>
  <si>
    <t>令和　年　月　日付け　高産振第　　号</t>
  </si>
  <si>
    <t>令和　年　月　日</t>
  </si>
  <si>
    <t>その変更交付年月日を下段に記載してください</t>
  </si>
  <si>
    <t>「精算払金額」は、下記の「補助金申請額」の「決算額」の「合計」と同額となります</t>
  </si>
  <si>
    <t>２　収　入</t>
  </si>
  <si>
    <t>区　　　分</t>
  </si>
  <si>
    <t>調達年月日</t>
  </si>
  <si>
    <t>調　達　先</t>
  </si>
  <si>
    <t>備　考</t>
  </si>
  <si>
    <t>予算額</t>
  </si>
  <si>
    <t>決算額</t>
  </si>
  <si>
    <t>自　己　資　金</t>
  </si>
  <si>
    <t>借　　入　　金</t>
  </si>
  <si>
    <t>補　　助　　金</t>
  </si>
  <si>
    <t>「補助金」は、下記の「補助金申請額」の「予算額」及び「決算額」の「合計」と同額となります</t>
  </si>
  <si>
    <t>そ　　の　　他</t>
  </si>
  <si>
    <t>合　　　　　計</t>
  </si>
  <si>
    <t>「合計」は、下記の「総事業費」の「予算額」及び「決算額」の「合計」と同額となります</t>
  </si>
  <si>
    <t>３　支　出</t>
  </si>
  <si>
    <t>事　業
区　分</t>
  </si>
  <si>
    <t>経　費
区　分</t>
  </si>
  <si>
    <t>補　助 対 象
経　　　 費</t>
  </si>
  <si>
    <t>補　助　金
申　請　額</t>
  </si>
  <si>
    <t>備考</t>
  </si>
  <si>
    <t>新事業動向
等調査事業</t>
  </si>
  <si>
    <t>謝　金</t>
  </si>
  <si>
    <t>旅　費</t>
  </si>
  <si>
    <t>庁　費</t>
  </si>
  <si>
    <t>小　計</t>
  </si>
  <si>
    <t>販路開拓
事　　業</t>
  </si>
  <si>
    <t>人材養成・
人材確保
事　　業</t>
  </si>
  <si>
    <t>生産性
向上支援
事　　業</t>
  </si>
  <si>
    <t>※消費税の取り扱いについて該当する箇所に〇をつけてください。</t>
  </si>
  <si>
    <t>課税事業者
(一般)</t>
  </si>
  <si>
    <t>課税事業者
(簡易)</t>
  </si>
  <si>
    <t>免税事業者</t>
  </si>
  <si>
    <t>別紙2(1)</t>
  </si>
  <si>
    <t>４　事業費の支出明細</t>
  </si>
  <si>
    <t>支　出　明　細
（規格数量等具体的
に記載のこと）</t>
  </si>
  <si>
    <t>支払年月日
及び支払先</t>
  </si>
  <si>
    <t>○</t>
  </si>
  <si>
    <t>様式の幅等は、適宜調整してください</t>
  </si>
  <si>
    <t>また、内容が多い場合は、行を追加してください</t>
  </si>
  <si>
    <t>詳細については別途任意様式により明細表を作成してください</t>
  </si>
  <si>
    <t>「支出明細」は、補助金交付申請書若しくは変更申請書に沿って</t>
  </si>
  <si>
    <t>実施した事業の内容及び積算明細を記載してください</t>
  </si>
  <si>
    <t>「予算額」は、補助金交付申請書若しくは変更申請書の</t>
  </si>
  <si>
    <t>申請額をそのまま記載してください</t>
  </si>
  <si>
    <t>小　　計</t>
  </si>
  <si>
    <t>「総事業費」の「決算額」は、消費税込みの金額を記載してください</t>
  </si>
  <si>
    <t>「補助対象経費」の「決算額」は、消費税(一般)課税事業者については消費税抜きの金額を記載してください</t>
  </si>
  <si>
    <t>消費税(簡易)課税事業者、免税事業者については、消費税込みの金額を記載してください</t>
  </si>
  <si>
    <t>「補助金申請額」の「決算額」は、「補助対象経費」の１／２以下（円未満端数切捨）の</t>
  </si>
  <si>
    <t>金額を記載してください</t>
  </si>
  <si>
    <t>「支払年月日及び支払先」は、実施した事業及び支払ごとに記載してください</t>
  </si>
  <si>
    <t>（例）</t>
  </si>
  <si>
    <t>H○.○.○　　明細書を別途添付してもかまいません</t>
  </si>
  <si>
    <t>㈱○○○</t>
  </si>
  <si>
    <t>※</t>
  </si>
  <si>
    <t>申請どおりに実施しなかった事業がある場合は、</t>
  </si>
  <si>
    <t>当初の内容をそのまま記載し、決算額を「0」として記載してください</t>
  </si>
  <si>
    <t>合　計</t>
  </si>
  <si>
    <t>別紙2(2)</t>
  </si>
  <si>
    <t>別紙2(3)</t>
  </si>
  <si>
    <t>また、決算額を「0」として記載してください</t>
  </si>
  <si>
    <t>別紙2(4)</t>
  </si>
  <si>
    <t>別紙2(5)</t>
  </si>
  <si>
    <t>研究開発
事 業 費</t>
  </si>
  <si>
    <t>機械
設備費</t>
  </si>
  <si>
    <t>（１）新事業動向等調査事業</t>
  </si>
  <si>
    <t>　事業の目的・成果目標</t>
  </si>
  <si>
    <t>　事業の具体的内容・成果目標の達成状況</t>
  </si>
  <si>
    <t>実　施　場　所</t>
  </si>
  <si>
    <t>実　施　期　間</t>
  </si>
  <si>
    <t>　開始時期R〇.○.○　～　完了時期R〇.○.○</t>
  </si>
  <si>
    <t>＊委託した場合</t>
  </si>
  <si>
    <t>委　　託　　先</t>
  </si>
  <si>
    <t>委 託 契 約 日</t>
  </si>
  <si>
    <t>委託の具体的内容</t>
  </si>
  <si>
    <t>委　託　期　間</t>
  </si>
  <si>
    <t>（２）販路開拓事業</t>
  </si>
  <si>
    <t>開　催　場　所</t>
  </si>
  <si>
    <t>開　催　期　間</t>
  </si>
  <si>
    <t>（３）人材養成・人材確保事業</t>
  </si>
  <si>
    <t>　開始時期R〇.○.○　～　完了時期R○.○.○</t>
  </si>
  <si>
    <t>（４）生産性向上支援事業</t>
  </si>
  <si>
    <t>（５）新商品・新技術・新役務開発事業</t>
  </si>
  <si>
    <t>第６号様式（第１４条関係）</t>
  </si>
  <si>
    <t>補助金額（理事長が確定通知により通知した額）</t>
  </si>
  <si>
    <t>円</t>
  </si>
  <si>
    <t>補助金の確定時における消費税及び地方消費税に係る仕入控除税額</t>
  </si>
  <si>
    <t>消費税額及び地方消費税額の確定に伴う補助金に係る消費税及び地方消費税に係る仕入控除税額</t>
  </si>
  <si>
    <t>補助金返還相当額（３－２）</t>
  </si>
  <si>
    <t>（注）</t>
  </si>
  <si>
    <t>免税業者又は簡易課税業者は提出の必要がありません</t>
  </si>
  <si>
    <t>第７号様式（第１５条関係）</t>
  </si>
  <si>
    <t>事業戦略等推進事業費補助金に係る遂行状況報告書</t>
  </si>
  <si>
    <t>別記　第７号様式</t>
  </si>
  <si>
    <t>　補　助　金　遂　行　状　況　表</t>
  </si>
  <si>
    <t>補助金事業完了見込日</t>
  </si>
  <si>
    <t>支払済み額</t>
  </si>
  <si>
    <t>「補助金」は、下記の「補助金申請額」の「予算額」及び「支払済み額」の「合計」と同額となります</t>
  </si>
  <si>
    <t>「合計」は、下記の「総事業費」の「予算額」及び「支払済み額」の「合計」と同額となります</t>
  </si>
  <si>
    <t>支払
済み額</t>
  </si>
  <si>
    <t>「総事業費」の「支払済み額」は、消費税込みの金額を記載してください</t>
  </si>
  <si>
    <t>「補助対象経費」の「支払済み額」は、消費税(一般)課税事業者については消費税抜きの金額を記載してください</t>
  </si>
  <si>
    <t>「補助金申請額」の「支払済み額」は、「補助対象経費」の１／２以下（円未満端数切捨）の</t>
  </si>
  <si>
    <t>今後支払予定の経費については、</t>
  </si>
  <si>
    <t>当初の内容をそのまま記載し、支払済み額を空欄にしてください。</t>
  </si>
  <si>
    <t>５　事業戦略等推進事業の遂行状況</t>
  </si>
  <si>
    <t>　事業の遂行状況</t>
  </si>
  <si>
    <t>第８号様式（第１６条関係）</t>
  </si>
  <si>
    <t>繰越をする事業の名称</t>
  </si>
  <si>
    <t>補助金交付決定額等</t>
  </si>
  <si>
    <t>（１）補助金交付決定額　　　　　　　　　　　　　　円</t>
  </si>
  <si>
    <t>（２）繰　　 越　 　額                            円</t>
  </si>
  <si>
    <t>繰越の理由及び内容</t>
  </si>
  <si>
    <t>事業実施期間</t>
  </si>
  <si>
    <t>（１）変　更　前　　　　年　　月　　日　～　　　年　　月　　日　　　　</t>
  </si>
  <si>
    <t>（２）変　更　後　　　　年　　月　　日　～　　　年　　月　　日　　　　</t>
  </si>
  <si>
    <t>第９号様式（第２０条関係）</t>
  </si>
  <si>
    <t>品目及び取得年月日</t>
  </si>
  <si>
    <t>取得価格及び時価</t>
  </si>
  <si>
    <t>処分の方法</t>
  </si>
  <si>
    <t>処分の理由</t>
  </si>
  <si>
    <t xml:space="preserve">     県内の事業所で製造、加工、組立又は検査の工程のいずれかを実施※必須</t>
  </si>
  <si>
    <t xml:space="preserve">     製品企画書(1枚目まで)の添付※必須</t>
  </si>
  <si>
    <t>事業戦略等推進事業費補助金事業（中止・廃止）申請書</t>
  </si>
  <si>
    <t>事業戦略等推進事業費補助金に係る補助事業遅延等報告書</t>
  </si>
  <si>
    <t>事業戦略等推進事業費補助金に係る消費税額の額の確定に伴う報告書</t>
  </si>
  <si>
    <t>　上記補助金に係る補助事業の遂行状況について、事業戦略等推進事業費補助金交付要領第１５条第１項の規定により報告します。</t>
  </si>
  <si>
    <t>事業戦略等推進事業費補助金繰越承認申請書</t>
  </si>
  <si>
    <t>事業戦略等推進事業費補助金に係る取得財産の処分承認申請書</t>
  </si>
  <si>
    <t>　令和　　年　　月　　日付け　　高産振第　　号をもって交付の決定がありました上記の補助事業について、下記の理由により年度内に完了しないことから、事業戦略等推進事業費補助金交付要領第１６条の規定により、繰越承認申請書を提出します。</t>
  </si>
  <si>
    <t xml:space="preserve">     センターが内容を確認した製品企画書(2枚目まで)の添付</t>
  </si>
  <si>
    <t>　    ※補助上限1,000万円事業の場合はセンターが内容を確認した製品企画書(2枚目まで)の添付が必要</t>
  </si>
  <si>
    <t>外注加工費/委託費</t>
  </si>
  <si>
    <t>外注加工費/委託費</t>
  </si>
  <si>
    <t>外注加工費/委託費</t>
  </si>
  <si>
    <t>補助対象事業区分：新商品・新技術・新役務開発事業</t>
  </si>
  <si>
    <t>添付様式４SDGs(持続可能な開発目標)と補助事業の関連性(加点項目)を添付</t>
  </si>
  <si>
    <t>補助事業完了日</t>
  </si>
  <si>
    <t>（注）該当しない補助対象事業区分行は、適宜非表示にすること</t>
  </si>
  <si>
    <t>　令和　　年　　月　　日付け　高産振第　　号をもって交付の決定がありました上記の補助事業により取得した財産を下記のとおり処分したいので、事業戦略等推進事業費補助金交付要領第２０条第２項の規定により、承認申請書を提出します。</t>
  </si>
  <si>
    <t>　開始時期R〇.○.○　～　完了予定時期R〇.○.○</t>
  </si>
  <si>
    <t>　令和　年　月　日付け　　高産振第　　号をもって交付の決定がありました補助金について、事業戦略等推進事業費補助金交付要領第１４条２項の規定により、下記のとおり報告します。</t>
  </si>
  <si>
    <t>５　事業戦略等推進事業の概要</t>
  </si>
  <si>
    <t>外注加工費
及び委託費</t>
  </si>
  <si>
    <t>　令和  　年　　月　　日付け　　高産振第    号をもって交付決定がありました上記事業の遅延等について、事業戦略等推進事業費補助金交付要領第１３条の規定により、下記のとおり報告します。</t>
  </si>
  <si>
    <t>　令和　　年　　月　　日付け　　高産振第　　号をもって交付の決定がありました上記の補助事業について（中止・廃止）したいので、事業戦略等推進事業費補助金交付要領第１２条の規定により、申請書を提出します。</t>
  </si>
  <si>
    <t>　令和　　年　　月　　日付け　　高産振第　　号をもって交付の決定がありました上記の補助事業の内容を別紙のとおり変更したいので、事業戦略等推進事業費補助金交付要領第１１条の規定により、変更申請書を提出します。</t>
  </si>
  <si>
    <r>
      <t xml:space="preserve">機械設備費
</t>
    </r>
    <r>
      <rPr>
        <sz val="8"/>
        <rFont val="ＭＳ 明朝"/>
        <family val="1"/>
      </rPr>
      <t>※活用する場合はセンターが内容を確認した製品企画書(2枚目まで)の添付が必要</t>
    </r>
  </si>
  <si>
    <t>外注加工費及び委託費</t>
  </si>
  <si>
    <t>（注）補助対象事業区分ごとに作成し、該当の無い経費区分は適宜非表示にすること。</t>
  </si>
  <si>
    <r>
      <t xml:space="preserve">　 庁費
</t>
    </r>
    <r>
      <rPr>
        <sz val="8"/>
        <rFont val="ＭＳ 明朝"/>
        <family val="1"/>
      </rPr>
      <t>※広告宣伝費は販路開拓事業と合わせて補助上限100万円</t>
    </r>
  </si>
  <si>
    <r>
      <t xml:space="preserve">   庁費
</t>
    </r>
    <r>
      <rPr>
        <sz val="8"/>
        <rFont val="ＭＳ 明朝"/>
        <family val="1"/>
      </rPr>
      <t>※広告宣伝費は人材養成・人材確保事業と合わせて補助上限100万円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</si>
</sst>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411]ggge&quot;年&quot;m&quot;月&quot;d&quot;日&quot;;@"/>
    <numFmt numFmtId="179" formatCode="0_ &quot;円&quot;"/>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sz val="11"/>
      <color indexed="8"/>
      <name val="ＭＳ Ｐゴシック"/>
      <family val="3"/>
    </font>
    <font>
      <sz val="11"/>
      <name val="ＭＳ 明朝"/>
      <family val="1"/>
    </font>
    <font>
      <sz val="8"/>
      <name val="ＭＳ 明朝"/>
      <family val="1"/>
    </font>
    <font>
      <sz val="10.5"/>
      <name val="ＭＳ 明朝"/>
      <family val="1"/>
    </font>
    <font>
      <sz val="10.5"/>
      <name val="Century"/>
      <family val="1"/>
    </font>
    <font>
      <sz val="10"/>
      <name val="ＭＳ 明朝"/>
      <family val="1"/>
    </font>
    <font>
      <sz val="9"/>
      <name val="ＭＳ 明朝"/>
      <family val="1"/>
    </font>
    <font>
      <sz val="11"/>
      <name val="ＭＳ Ｐ明朝"/>
      <family val="1"/>
    </font>
    <font>
      <sz val="9"/>
      <name val="ＭＳ Ｐ明朝"/>
      <family val="1"/>
    </font>
    <font>
      <sz val="14"/>
      <name val="ＭＳ 明朝"/>
      <family val="1"/>
    </font>
    <font>
      <sz val="7"/>
      <name val="ＭＳ 明朝"/>
      <family val="1"/>
    </font>
    <font>
      <b/>
      <sz val="11"/>
      <name val="ＭＳ 明朝"/>
      <family val="1"/>
    </font>
    <font>
      <sz val="14"/>
      <name val="ＭＳ Ｐ明朝"/>
      <family val="1"/>
    </font>
    <font>
      <sz val="10"/>
      <name val="ＭＳ Ｐ明朝"/>
      <family val="1"/>
    </font>
    <font>
      <sz val="10"/>
      <name val="ＭＳ Ｐゴシック"/>
      <family val="3"/>
    </font>
    <font>
      <u val="single"/>
      <sz val="11"/>
      <color indexed="36"/>
      <name val="ＭＳ Ｐゴシック"/>
      <family val="3"/>
    </font>
    <font>
      <u val="single"/>
      <sz val="11"/>
      <color indexed="12"/>
      <name val="ＭＳ Ｐゴシック"/>
      <family val="3"/>
    </font>
    <font>
      <sz val="6"/>
      <name val="ＭＳ Ｐゴシック"/>
      <family val="3"/>
    </font>
    <font>
      <sz val="9"/>
      <name val="Meiryo UI"/>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dashed"/>
      <bottom style="dashed"/>
    </border>
    <border>
      <left style="thin"/>
      <right style="thin"/>
      <top style="dashed"/>
      <bottom style="dashed"/>
    </border>
    <border>
      <left style="thin"/>
      <right>
        <color indexed="63"/>
      </right>
      <top style="dashed"/>
      <bottom style="thin"/>
    </border>
    <border>
      <left style="thin"/>
      <right style="thin"/>
      <top style="dashed"/>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thin"/>
      <bottom style="dotted"/>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48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distributed" wrapText="1"/>
    </xf>
    <xf numFmtId="49" fontId="2" fillId="0" borderId="0" xfId="49" applyNumberFormat="1" applyFont="1" applyAlignment="1">
      <alignment vertical="center"/>
    </xf>
    <xf numFmtId="38" fontId="2" fillId="0" borderId="0" xfId="49" applyNumberFormat="1" applyFont="1" applyAlignment="1">
      <alignment vertical="center"/>
    </xf>
    <xf numFmtId="178" fontId="2" fillId="0" borderId="0" xfId="0" applyNumberFormat="1" applyFont="1" applyAlignment="1">
      <alignment vertical="center"/>
    </xf>
    <xf numFmtId="38" fontId="2" fillId="0" borderId="0" xfId="49" applyNumberFormat="1" applyFont="1" applyAlignment="1">
      <alignment horizontal="right" vertical="center"/>
    </xf>
    <xf numFmtId="178" fontId="2" fillId="0" borderId="0" xfId="0" applyNumberFormat="1" applyFont="1" applyAlignment="1">
      <alignment horizontal="right" vertical="center"/>
    </xf>
    <xf numFmtId="0" fontId="4" fillId="0" borderId="0" xfId="0" applyFont="1" applyBorder="1" applyAlignment="1">
      <alignment vertical="center" wrapText="1"/>
    </xf>
    <xf numFmtId="0" fontId="0" fillId="0" borderId="0" xfId="0" applyFont="1" applyBorder="1" applyAlignment="1">
      <alignment vertical="center" wrapText="1"/>
    </xf>
    <xf numFmtId="179"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justify" vertical="center" wrapText="1"/>
    </xf>
    <xf numFmtId="40" fontId="2" fillId="0" borderId="0" xfId="49" applyNumberFormat="1" applyFont="1" applyAlignment="1">
      <alignment horizontal="right" vertical="center"/>
    </xf>
    <xf numFmtId="0" fontId="6"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2" fillId="0" borderId="0" xfId="0" applyNumberFormat="1" applyFont="1" applyBorder="1" applyAlignment="1">
      <alignment horizontal="lef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7" xfId="0" applyNumberFormat="1" applyFont="1" applyBorder="1" applyAlignment="1">
      <alignment horizontal="center" vertical="center"/>
    </xf>
    <xf numFmtId="0" fontId="8" fillId="0" borderId="18" xfId="0" applyNumberFormat="1" applyFont="1" applyBorder="1" applyAlignment="1">
      <alignment vertical="center"/>
    </xf>
    <xf numFmtId="38" fontId="9" fillId="0" borderId="19" xfId="51" applyFont="1" applyBorder="1" applyAlignment="1">
      <alignment vertical="center" shrinkToFit="1"/>
    </xf>
    <xf numFmtId="38" fontId="9" fillId="28" borderId="19" xfId="51" applyFont="1" applyFill="1" applyBorder="1" applyAlignment="1">
      <alignment vertical="center" shrinkToFit="1"/>
    </xf>
    <xf numFmtId="0" fontId="8" fillId="0" borderId="20" xfId="0" applyNumberFormat="1" applyFont="1" applyBorder="1" applyAlignment="1">
      <alignment vertical="center"/>
    </xf>
    <xf numFmtId="38" fontId="9" fillId="0" borderId="21" xfId="51" applyFont="1" applyBorder="1" applyAlignment="1">
      <alignment vertical="center" shrinkToFit="1"/>
    </xf>
    <xf numFmtId="38" fontId="9" fillId="28" borderId="21" xfId="51" applyFont="1" applyFill="1" applyBorder="1" applyAlignment="1">
      <alignment vertical="center" shrinkToFit="1"/>
    </xf>
    <xf numFmtId="0" fontId="8" fillId="0" borderId="22" xfId="0" applyNumberFormat="1" applyFont="1" applyBorder="1" applyAlignment="1">
      <alignment vertical="center"/>
    </xf>
    <xf numFmtId="38" fontId="9" fillId="0" borderId="23" xfId="51" applyFont="1" applyBorder="1" applyAlignment="1">
      <alignment vertical="center" shrinkToFit="1"/>
    </xf>
    <xf numFmtId="38" fontId="9" fillId="28" borderId="23" xfId="51" applyFont="1" applyFill="1" applyBorder="1" applyAlignment="1">
      <alignment vertical="center" shrinkToFit="1"/>
    </xf>
    <xf numFmtId="0" fontId="8" fillId="0" borderId="24" xfId="0" applyNumberFormat="1" applyFont="1" applyBorder="1" applyAlignment="1">
      <alignment horizontal="center" vertical="center"/>
    </xf>
    <xf numFmtId="38" fontId="9" fillId="28" borderId="25" xfId="51" applyFont="1" applyFill="1" applyBorder="1" applyAlignment="1">
      <alignment vertical="center" shrinkToFit="1"/>
    </xf>
    <xf numFmtId="0" fontId="8" fillId="0" borderId="0" xfId="0" applyNumberFormat="1" applyFont="1" applyBorder="1" applyAlignment="1">
      <alignment vertical="center"/>
    </xf>
    <xf numFmtId="0" fontId="6" fillId="0" borderId="0" xfId="0" applyNumberFormat="1" applyFont="1" applyBorder="1" applyAlignment="1">
      <alignment horizontal="right" vertical="center"/>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xf>
    <xf numFmtId="0" fontId="8" fillId="0" borderId="19"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38" fontId="9" fillId="28" borderId="26" xfId="51" applyFont="1" applyFill="1" applyBorder="1" applyAlignment="1">
      <alignment vertical="center" shrinkToFit="1"/>
    </xf>
    <xf numFmtId="0" fontId="0" fillId="0" borderId="0" xfId="0" applyFont="1" applyAlignment="1">
      <alignment/>
    </xf>
    <xf numFmtId="0" fontId="2" fillId="0" borderId="0" xfId="0" applyFont="1" applyBorder="1" applyAlignment="1">
      <alignment vertical="center"/>
    </xf>
    <xf numFmtId="0" fontId="10"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distributed"/>
    </xf>
    <xf numFmtId="38" fontId="2" fillId="0" borderId="0" xfId="0" applyNumberFormat="1" applyFont="1" applyBorder="1" applyAlignment="1">
      <alignment vertical="center"/>
    </xf>
    <xf numFmtId="38" fontId="2" fillId="0" borderId="0" xfId="51" applyFont="1" applyBorder="1" applyAlignment="1">
      <alignment vertical="center"/>
    </xf>
    <xf numFmtId="38" fontId="2" fillId="0" borderId="0" xfId="51"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38" fontId="2" fillId="0" borderId="17" xfId="51" applyFont="1" applyBorder="1" applyAlignment="1">
      <alignment horizontal="center" vertical="center"/>
    </xf>
    <xf numFmtId="0" fontId="2" fillId="0" borderId="0" xfId="0" applyFont="1" applyBorder="1" applyAlignment="1">
      <alignment vertical="center" wrapText="1"/>
    </xf>
    <xf numFmtId="0" fontId="2" fillId="0" borderId="0" xfId="0" applyFont="1" applyFill="1" applyAlignment="1">
      <alignment vertical="center"/>
    </xf>
    <xf numFmtId="0" fontId="2" fillId="0" borderId="0" xfId="0" applyFont="1" applyAlignment="1">
      <alignment/>
    </xf>
    <xf numFmtId="0" fontId="2" fillId="0" borderId="0" xfId="0" applyFont="1" applyFill="1" applyAlignment="1">
      <alignment vertical="center" wrapText="1"/>
    </xf>
    <xf numFmtId="0" fontId="2" fillId="0" borderId="12" xfId="0" applyNumberFormat="1" applyFont="1" applyBorder="1" applyAlignment="1">
      <alignment/>
    </xf>
    <xf numFmtId="0" fontId="2" fillId="0" borderId="0" xfId="0" applyNumberFormat="1" applyFont="1" applyBorder="1" applyAlignment="1">
      <alignment/>
    </xf>
    <xf numFmtId="38" fontId="2" fillId="0" borderId="19" xfId="51" applyFont="1" applyBorder="1" applyAlignment="1">
      <alignment horizontal="center" vertical="center"/>
    </xf>
    <xf numFmtId="38" fontId="2" fillId="7" borderId="19" xfId="51" applyFont="1" applyFill="1" applyBorder="1" applyAlignment="1">
      <alignment horizontal="center" vertical="center"/>
    </xf>
    <xf numFmtId="38" fontId="2" fillId="7" borderId="17" xfId="51" applyFont="1" applyFill="1" applyBorder="1" applyAlignment="1">
      <alignment horizontal="center" vertical="center"/>
    </xf>
    <xf numFmtId="38" fontId="2" fillId="0" borderId="27" xfId="51" applyFont="1" applyBorder="1" applyAlignment="1">
      <alignment vertical="center"/>
    </xf>
    <xf numFmtId="38" fontId="2" fillId="7" borderId="27" xfId="51" applyFont="1" applyFill="1" applyBorder="1" applyAlignment="1">
      <alignment vertical="center"/>
    </xf>
    <xf numFmtId="38" fontId="2" fillId="7" borderId="28" xfId="51" applyFont="1" applyFill="1" applyBorder="1" applyAlignment="1">
      <alignment vertical="center"/>
    </xf>
    <xf numFmtId="38" fontId="2" fillId="0" borderId="29" xfId="51" applyFont="1" applyBorder="1" applyAlignment="1">
      <alignment vertical="center"/>
    </xf>
    <xf numFmtId="38" fontId="2" fillId="7" borderId="29" xfId="51" applyFont="1" applyFill="1" applyBorder="1" applyAlignment="1">
      <alignment vertical="center"/>
    </xf>
    <xf numFmtId="38" fontId="2" fillId="0" borderId="30" xfId="51" applyFont="1" applyBorder="1" applyAlignment="1">
      <alignment vertical="center"/>
    </xf>
    <xf numFmtId="38" fontId="2" fillId="7" borderId="30" xfId="51" applyFont="1" applyFill="1" applyBorder="1" applyAlignment="1">
      <alignment vertical="center"/>
    </xf>
    <xf numFmtId="38" fontId="12" fillId="0" borderId="17" xfId="51" applyFont="1" applyBorder="1" applyAlignment="1">
      <alignment vertical="center"/>
    </xf>
    <xf numFmtId="38" fontId="12" fillId="7" borderId="17" xfId="51" applyFont="1" applyFill="1" applyBorder="1" applyAlignment="1">
      <alignment vertical="center"/>
    </xf>
    <xf numFmtId="38" fontId="2" fillId="0" borderId="28" xfId="51" applyFont="1" applyBorder="1" applyAlignment="1">
      <alignment vertical="center"/>
    </xf>
    <xf numFmtId="38" fontId="2" fillId="0" borderId="31" xfId="51" applyFont="1" applyBorder="1" applyAlignment="1">
      <alignment vertical="center"/>
    </xf>
    <xf numFmtId="38" fontId="2" fillId="7" borderId="31" xfId="51" applyFont="1" applyFill="1" applyBorder="1" applyAlignment="1">
      <alignment vertical="center"/>
    </xf>
    <xf numFmtId="38" fontId="12" fillId="0" borderId="30" xfId="51" applyFont="1" applyBorder="1" applyAlignment="1">
      <alignment vertical="center"/>
    </xf>
    <xf numFmtId="38" fontId="12" fillId="7" borderId="30" xfId="51" applyFont="1" applyFill="1" applyBorder="1" applyAlignment="1">
      <alignment vertical="center"/>
    </xf>
    <xf numFmtId="49" fontId="2" fillId="0" borderId="30" xfId="51" applyNumberFormat="1" applyFont="1" applyBorder="1" applyAlignment="1">
      <alignment vertical="center"/>
    </xf>
    <xf numFmtId="0" fontId="2" fillId="0" borderId="29" xfId="0" applyNumberFormat="1" applyFont="1" applyBorder="1" applyAlignment="1">
      <alignment vertical="center"/>
    </xf>
    <xf numFmtId="0" fontId="2" fillId="0" borderId="30" xfId="0" applyNumberFormat="1" applyFont="1" applyBorder="1" applyAlignment="1">
      <alignment vertical="center"/>
    </xf>
    <xf numFmtId="38" fontId="2" fillId="0" borderId="28" xfId="51" applyFont="1" applyBorder="1" applyAlignment="1">
      <alignment horizontal="right" vertical="center"/>
    </xf>
    <xf numFmtId="38" fontId="2" fillId="7" borderId="32" xfId="51" applyFont="1" applyFill="1" applyBorder="1" applyAlignment="1">
      <alignment horizontal="right" vertical="center"/>
    </xf>
    <xf numFmtId="38" fontId="2" fillId="0" borderId="29" xfId="51" applyFont="1" applyBorder="1" applyAlignment="1">
      <alignment horizontal="right" vertical="center"/>
    </xf>
    <xf numFmtId="38" fontId="2" fillId="7" borderId="33" xfId="51" applyFont="1" applyFill="1" applyBorder="1" applyAlignment="1">
      <alignment horizontal="right" vertical="center"/>
    </xf>
    <xf numFmtId="38" fontId="2" fillId="0" borderId="30" xfId="51" applyFont="1" applyBorder="1" applyAlignment="1">
      <alignment horizontal="right" vertical="center"/>
    </xf>
    <xf numFmtId="38" fontId="2" fillId="7" borderId="34" xfId="51" applyFont="1" applyFill="1" applyBorder="1" applyAlignment="1">
      <alignment horizontal="right" vertical="center"/>
    </xf>
    <xf numFmtId="38" fontId="12" fillId="0" borderId="17" xfId="51" applyFont="1" applyBorder="1" applyAlignment="1">
      <alignment horizontal="right" vertical="center"/>
    </xf>
    <xf numFmtId="38" fontId="12" fillId="7" borderId="17" xfId="51" applyFont="1" applyFill="1" applyBorder="1" applyAlignment="1">
      <alignment horizontal="right" vertical="center"/>
    </xf>
    <xf numFmtId="38" fontId="2" fillId="0" borderId="31" xfId="51" applyFont="1" applyBorder="1" applyAlignment="1">
      <alignment horizontal="right" vertical="center"/>
    </xf>
    <xf numFmtId="38" fontId="2" fillId="7" borderId="35" xfId="51" applyFont="1" applyFill="1" applyBorder="1" applyAlignment="1">
      <alignment horizontal="right" vertical="center"/>
    </xf>
    <xf numFmtId="38" fontId="2" fillId="0" borderId="27" xfId="51" applyFont="1" applyBorder="1" applyAlignment="1">
      <alignment horizontal="right" vertical="center"/>
    </xf>
    <xf numFmtId="38" fontId="2" fillId="7" borderId="36" xfId="51" applyFont="1" applyFill="1" applyBorder="1" applyAlignment="1">
      <alignment horizontal="right" vertical="center"/>
    </xf>
    <xf numFmtId="38" fontId="12" fillId="7" borderId="37" xfId="51" applyFont="1" applyFill="1" applyBorder="1" applyAlignment="1">
      <alignment horizontal="right" vertical="center"/>
    </xf>
    <xf numFmtId="0" fontId="6" fillId="0" borderId="15" xfId="0" applyNumberFormat="1" applyFont="1" applyBorder="1" applyAlignment="1">
      <alignment vertical="center"/>
    </xf>
    <xf numFmtId="0" fontId="6" fillId="0" borderId="15" xfId="0" applyNumberFormat="1" applyFont="1" applyBorder="1" applyAlignment="1">
      <alignment vertical="center" wrapText="1"/>
    </xf>
    <xf numFmtId="0" fontId="6" fillId="0" borderId="0" xfId="0" applyNumberFormat="1" applyFont="1" applyBorder="1" applyAlignment="1">
      <alignment horizontal="center" vertical="center"/>
    </xf>
    <xf numFmtId="38" fontId="6" fillId="0" borderId="0" xfId="51" applyFont="1" applyBorder="1" applyAlignment="1">
      <alignment vertical="center"/>
    </xf>
    <xf numFmtId="0" fontId="6" fillId="0" borderId="12" xfId="0" applyNumberFormat="1" applyFont="1" applyBorder="1" applyAlignment="1">
      <alignment vertical="center"/>
    </xf>
    <xf numFmtId="0" fontId="8" fillId="0" borderId="18" xfId="0" applyFont="1" applyBorder="1" applyAlignment="1">
      <alignment vertical="center"/>
    </xf>
    <xf numFmtId="0" fontId="8" fillId="0" borderId="24"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8"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38" fontId="8" fillId="0" borderId="12" xfId="51" applyFont="1" applyBorder="1" applyAlignment="1">
      <alignment horizontal="right" vertical="center"/>
    </xf>
    <xf numFmtId="49" fontId="8" fillId="0" borderId="12" xfId="0" applyNumberFormat="1" applyFont="1" applyBorder="1" applyAlignment="1">
      <alignment vertical="center"/>
    </xf>
    <xf numFmtId="0" fontId="8" fillId="0" borderId="12" xfId="0" applyFont="1" applyBorder="1" applyAlignment="1">
      <alignment horizontal="right" vertical="center"/>
    </xf>
    <xf numFmtId="0" fontId="8" fillId="0" borderId="16" xfId="0" applyFont="1" applyBorder="1" applyAlignment="1">
      <alignment vertical="center"/>
    </xf>
    <xf numFmtId="38" fontId="2" fillId="0" borderId="19" xfId="49" applyNumberFormat="1" applyFont="1" applyBorder="1" applyAlignment="1">
      <alignment vertical="center"/>
    </xf>
    <xf numFmtId="38" fontId="2" fillId="0" borderId="21" xfId="49" applyNumberFormat="1" applyFont="1" applyBorder="1" applyAlignment="1">
      <alignment vertical="center"/>
    </xf>
    <xf numFmtId="38" fontId="2" fillId="0" borderId="23" xfId="49" applyNumberFormat="1" applyFont="1" applyBorder="1" applyAlignment="1">
      <alignment vertical="center"/>
    </xf>
    <xf numFmtId="38" fontId="2" fillId="0" borderId="26" xfId="49" applyNumberFormat="1" applyFont="1" applyBorder="1" applyAlignment="1">
      <alignment vertical="center"/>
    </xf>
    <xf numFmtId="38" fontId="2" fillId="0" borderId="24" xfId="49" applyNumberFormat="1" applyFont="1" applyBorder="1" applyAlignment="1">
      <alignment horizontal="center" vertical="center"/>
    </xf>
    <xf numFmtId="0" fontId="6" fillId="0" borderId="0" xfId="0" applyNumberFormat="1" applyFont="1" applyBorder="1" applyAlignment="1">
      <alignment vertical="distributed"/>
    </xf>
    <xf numFmtId="0" fontId="8" fillId="0" borderId="25" xfId="0" applyFont="1" applyBorder="1" applyAlignment="1">
      <alignment vertical="center"/>
    </xf>
    <xf numFmtId="0" fontId="2" fillId="0" borderId="0" xfId="0" applyFont="1" applyAlignment="1" quotePrefix="1">
      <alignment vertical="center"/>
    </xf>
    <xf numFmtId="0" fontId="2" fillId="0" borderId="0" xfId="0" applyFont="1" applyFill="1" applyAlignment="1" quotePrefix="1">
      <alignment vertical="center"/>
    </xf>
    <xf numFmtId="0" fontId="6" fillId="0" borderId="10" xfId="0" applyNumberFormat="1" applyFont="1" applyBorder="1" applyAlignment="1">
      <alignment vertical="center"/>
    </xf>
    <xf numFmtId="0" fontId="6" fillId="0" borderId="18" xfId="0" applyNumberFormat="1" applyFont="1" applyBorder="1" applyAlignment="1">
      <alignment vertical="center"/>
    </xf>
    <xf numFmtId="0" fontId="6" fillId="0" borderId="13" xfId="0" applyNumberFormat="1" applyFont="1" applyBorder="1" applyAlignment="1">
      <alignment vertical="center"/>
    </xf>
    <xf numFmtId="0" fontId="3" fillId="0" borderId="0" xfId="0" applyNumberFormat="1" applyFont="1" applyBorder="1" applyAlignment="1">
      <alignment horizontal="right" vertical="center"/>
    </xf>
    <xf numFmtId="0" fontId="7"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13" fillId="0" borderId="0" xfId="0" applyFont="1" applyAlignment="1">
      <alignment horizontal="center" vertical="center"/>
    </xf>
    <xf numFmtId="0" fontId="8" fillId="0" borderId="38" xfId="0" applyFont="1" applyBorder="1" applyAlignment="1">
      <alignment horizontal="distributed" vertical="center"/>
    </xf>
    <xf numFmtId="49" fontId="8" fillId="0" borderId="38" xfId="0" applyNumberFormat="1" applyFont="1" applyBorder="1" applyAlignment="1">
      <alignment horizontal="center" vertical="center"/>
    </xf>
    <xf numFmtId="0" fontId="8" fillId="0" borderId="38" xfId="0" applyFont="1" applyBorder="1" applyAlignment="1">
      <alignment horizontal="left" vertical="center"/>
    </xf>
    <xf numFmtId="0" fontId="8" fillId="0" borderId="37"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vertical="center"/>
    </xf>
    <xf numFmtId="0" fontId="8" fillId="0" borderId="38" xfId="0" applyFont="1" applyBorder="1" applyAlignment="1">
      <alignment vertical="center"/>
    </xf>
    <xf numFmtId="0" fontId="8" fillId="0" borderId="37" xfId="0" applyFont="1" applyBorder="1" applyAlignment="1">
      <alignment vertical="center"/>
    </xf>
    <xf numFmtId="0" fontId="14" fillId="0" borderId="24" xfId="0" applyFont="1" applyBorder="1" applyAlignment="1">
      <alignment horizontal="center" vertical="center"/>
    </xf>
    <xf numFmtId="0" fontId="14" fillId="0" borderId="38" xfId="0" applyFont="1" applyBorder="1" applyAlignment="1">
      <alignment horizontal="center"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38" fontId="8" fillId="0" borderId="18" xfId="49" applyNumberFormat="1" applyFont="1" applyBorder="1" applyAlignment="1">
      <alignment vertical="center"/>
    </xf>
    <xf numFmtId="38" fontId="8" fillId="0" borderId="13" xfId="49" applyNumberFormat="1" applyFont="1" applyBorder="1" applyAlignment="1">
      <alignment vertical="center"/>
    </xf>
    <xf numFmtId="38" fontId="8" fillId="0" borderId="14" xfId="49" applyNumberFormat="1" applyFont="1" applyBorder="1" applyAlignment="1">
      <alignment vertical="center"/>
    </xf>
    <xf numFmtId="38" fontId="8" fillId="0" borderId="11" xfId="49" applyNumberFormat="1" applyFont="1" applyBorder="1" applyAlignment="1">
      <alignment vertical="center"/>
    </xf>
    <xf numFmtId="38" fontId="8" fillId="0" borderId="12" xfId="49" applyNumberFormat="1" applyFont="1" applyBorder="1" applyAlignment="1">
      <alignment vertical="center"/>
    </xf>
    <xf numFmtId="38" fontId="8" fillId="0" borderId="16" xfId="49" applyNumberFormat="1" applyFont="1" applyBorder="1" applyAlignment="1">
      <alignment vertical="center"/>
    </xf>
    <xf numFmtId="0" fontId="8" fillId="0" borderId="13" xfId="0" applyFont="1" applyBorder="1" applyAlignment="1">
      <alignment/>
    </xf>
    <xf numFmtId="0" fontId="8" fillId="0" borderId="14"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8" xfId="0" applyFont="1" applyBorder="1" applyAlignment="1">
      <alignment vertical="center" wrapText="1"/>
    </xf>
    <xf numFmtId="0" fontId="8" fillId="0" borderId="13" xfId="0" applyFont="1" applyBorder="1" applyAlignment="1">
      <alignment wrapText="1"/>
    </xf>
    <xf numFmtId="0" fontId="8" fillId="0" borderId="14" xfId="0" applyFont="1" applyBorder="1" applyAlignment="1">
      <alignment wrapText="1"/>
    </xf>
    <xf numFmtId="0" fontId="8" fillId="0" borderId="11" xfId="0" applyFont="1" applyBorder="1" applyAlignment="1">
      <alignment wrapText="1"/>
    </xf>
    <xf numFmtId="0" fontId="8" fillId="0" borderId="12" xfId="0" applyFont="1" applyBorder="1" applyAlignment="1">
      <alignment wrapText="1"/>
    </xf>
    <xf numFmtId="0" fontId="8" fillId="0" borderId="16" xfId="0" applyFont="1" applyBorder="1" applyAlignment="1">
      <alignment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0" xfId="0" applyFont="1" applyBorder="1" applyAlignment="1">
      <alignment horizontal="center" vertical="center"/>
    </xf>
    <xf numFmtId="0" fontId="8" fillId="0" borderId="18" xfId="0" applyFont="1" applyBorder="1" applyAlignment="1">
      <alignment horizontal="distributed" vertical="center"/>
    </xf>
    <xf numFmtId="0" fontId="8" fillId="0" borderId="13" xfId="0" applyFont="1" applyBorder="1" applyAlignment="1">
      <alignment horizontal="distributed" vertical="center"/>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49" fontId="8" fillId="0" borderId="0" xfId="0" applyNumberFormat="1" applyFont="1" applyBorder="1" applyAlignment="1">
      <alignment vertical="center" wrapText="1"/>
    </xf>
    <xf numFmtId="49" fontId="8" fillId="0" borderId="0" xfId="0" applyNumberFormat="1" applyFont="1" applyBorder="1" applyAlignment="1">
      <alignment vertical="center"/>
    </xf>
    <xf numFmtId="49" fontId="8" fillId="0" borderId="15" xfId="0" applyNumberFormat="1" applyFont="1" applyBorder="1" applyAlignment="1">
      <alignment vertical="center"/>
    </xf>
    <xf numFmtId="49" fontId="8" fillId="0" borderId="12" xfId="0" applyNumberFormat="1" applyFont="1" applyBorder="1" applyAlignment="1">
      <alignment vertical="center"/>
    </xf>
    <xf numFmtId="49" fontId="8" fillId="0" borderId="16" xfId="0" applyNumberFormat="1" applyFont="1" applyBorder="1" applyAlignment="1">
      <alignment vertical="center"/>
    </xf>
    <xf numFmtId="38" fontId="8" fillId="0" borderId="18" xfId="0" applyNumberFormat="1"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6" fillId="0" borderId="13" xfId="0" applyNumberFormat="1" applyFont="1" applyBorder="1" applyAlignment="1">
      <alignment horizontal="distributed" vertical="center"/>
    </xf>
    <xf numFmtId="38" fontId="6" fillId="0" borderId="18" xfId="49" applyNumberFormat="1" applyFont="1" applyBorder="1" applyAlignment="1">
      <alignment vertical="center"/>
    </xf>
    <xf numFmtId="38" fontId="6" fillId="0" borderId="13" xfId="49" applyNumberFormat="1" applyFont="1" applyBorder="1" applyAlignment="1">
      <alignment vertical="center"/>
    </xf>
    <xf numFmtId="38" fontId="6" fillId="0" borderId="14" xfId="49" applyNumberFormat="1" applyFont="1" applyBorder="1" applyAlignment="1">
      <alignment vertical="center"/>
    </xf>
    <xf numFmtId="0" fontId="6" fillId="0" borderId="18" xfId="0" applyNumberFormat="1" applyFont="1" applyBorder="1" applyAlignment="1">
      <alignment vertical="center"/>
    </xf>
    <xf numFmtId="0" fontId="6" fillId="0" borderId="13" xfId="0" applyNumberFormat="1" applyFont="1" applyBorder="1" applyAlignment="1">
      <alignment vertical="center"/>
    </xf>
    <xf numFmtId="0" fontId="6" fillId="0" borderId="14" xfId="0" applyNumberFormat="1" applyFont="1" applyBorder="1" applyAlignment="1">
      <alignment vertical="center"/>
    </xf>
    <xf numFmtId="0" fontId="6" fillId="0" borderId="0" xfId="0" applyNumberFormat="1" applyFont="1" applyBorder="1" applyAlignment="1">
      <alignment horizontal="distributed" vertical="center"/>
    </xf>
    <xf numFmtId="38" fontId="6" fillId="0" borderId="10" xfId="49" applyNumberFormat="1" applyFont="1" applyBorder="1" applyAlignment="1">
      <alignment vertical="center"/>
    </xf>
    <xf numFmtId="38" fontId="6" fillId="0" borderId="0" xfId="49" applyNumberFormat="1" applyFont="1" applyBorder="1" applyAlignment="1">
      <alignment vertical="center"/>
    </xf>
    <xf numFmtId="38" fontId="6" fillId="0" borderId="15" xfId="49" applyNumberFormat="1" applyFont="1" applyBorder="1" applyAlignment="1">
      <alignment vertical="center"/>
    </xf>
    <xf numFmtId="0" fontId="6" fillId="0" borderId="10" xfId="0" applyNumberFormat="1" applyFont="1" applyBorder="1" applyAlignment="1">
      <alignment vertical="center"/>
    </xf>
    <xf numFmtId="0" fontId="6" fillId="0" borderId="0" xfId="0" applyNumberFormat="1" applyFont="1" applyBorder="1" applyAlignment="1">
      <alignment vertical="center"/>
    </xf>
    <xf numFmtId="0" fontId="6" fillId="0" borderId="15" xfId="0" applyNumberFormat="1" applyFont="1" applyBorder="1" applyAlignment="1">
      <alignment vertical="center"/>
    </xf>
    <xf numFmtId="0" fontId="6" fillId="0" borderId="19" xfId="0" applyNumberFormat="1" applyFont="1" applyBorder="1" applyAlignment="1">
      <alignment horizontal="center" vertical="center"/>
    </xf>
    <xf numFmtId="38" fontId="6" fillId="0" borderId="19" xfId="49" applyNumberFormat="1" applyFont="1" applyBorder="1" applyAlignment="1">
      <alignment vertical="center"/>
    </xf>
    <xf numFmtId="0" fontId="6" fillId="0" borderId="25" xfId="0" applyNumberFormat="1" applyFont="1" applyBorder="1" applyAlignment="1">
      <alignment horizontal="center" vertical="center"/>
    </xf>
    <xf numFmtId="38" fontId="6" fillId="0" borderId="25" xfId="49" applyNumberFormat="1" applyFont="1" applyBorder="1" applyAlignment="1">
      <alignment vertical="center"/>
    </xf>
    <xf numFmtId="0" fontId="6" fillId="0" borderId="26" xfId="0" applyNumberFormat="1" applyFont="1" applyBorder="1" applyAlignment="1">
      <alignment horizontal="center" vertical="center"/>
    </xf>
    <xf numFmtId="38" fontId="6" fillId="0" borderId="26" xfId="49" applyNumberFormat="1" applyFont="1" applyBorder="1" applyAlignment="1">
      <alignment vertical="center"/>
    </xf>
    <xf numFmtId="0" fontId="6" fillId="0" borderId="17" xfId="0" applyNumberFormat="1" applyFont="1" applyBorder="1" applyAlignment="1">
      <alignment horizontal="center" vertical="center"/>
    </xf>
    <xf numFmtId="38" fontId="6" fillId="0" borderId="17" xfId="49" applyNumberFormat="1" applyFont="1" applyBorder="1" applyAlignment="1">
      <alignment vertical="center"/>
    </xf>
    <xf numFmtId="38" fontId="6" fillId="0" borderId="24" xfId="0" applyNumberFormat="1" applyFont="1" applyBorder="1" applyAlignment="1">
      <alignment horizontal="right" vertical="center"/>
    </xf>
    <xf numFmtId="0" fontId="6" fillId="0" borderId="38" xfId="0" applyNumberFormat="1" applyFont="1" applyBorder="1" applyAlignment="1">
      <alignment horizontal="right" vertical="center"/>
    </xf>
    <xf numFmtId="0" fontId="6" fillId="0" borderId="37" xfId="0" applyNumberFormat="1" applyFont="1" applyBorder="1" applyAlignment="1">
      <alignment horizontal="right" vertical="center"/>
    </xf>
    <xf numFmtId="0" fontId="3" fillId="0" borderId="26"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7" xfId="0" applyNumberFormat="1" applyFont="1" applyBorder="1" applyAlignment="1">
      <alignment vertical="center"/>
    </xf>
    <xf numFmtId="0" fontId="15" fillId="0" borderId="17" xfId="0" applyFont="1" applyBorder="1" applyAlignment="1">
      <alignment/>
    </xf>
    <xf numFmtId="0" fontId="2" fillId="0" borderId="0" xfId="0" applyNumberFormat="1" applyFont="1" applyBorder="1" applyAlignment="1">
      <alignment vertical="center"/>
    </xf>
    <xf numFmtId="0" fontId="2" fillId="0" borderId="12" xfId="0" applyNumberFormat="1" applyFont="1" applyBorder="1" applyAlignment="1">
      <alignment/>
    </xf>
    <xf numFmtId="0"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wrapText="1"/>
    </xf>
    <xf numFmtId="38" fontId="2" fillId="0" borderId="17" xfId="49" applyNumberFormat="1" applyFont="1" applyBorder="1" applyAlignment="1">
      <alignment vertical="center"/>
    </xf>
    <xf numFmtId="0" fontId="2" fillId="0" borderId="17" xfId="0" applyNumberFormat="1" applyFont="1" applyBorder="1" applyAlignment="1">
      <alignment horizontal="left" vertical="center" wrapText="1"/>
    </xf>
    <xf numFmtId="0" fontId="2" fillId="0" borderId="17" xfId="0" applyNumberFormat="1" applyFont="1" applyBorder="1" applyAlignment="1">
      <alignment horizontal="left" vertical="center"/>
    </xf>
    <xf numFmtId="0" fontId="14" fillId="0" borderId="38" xfId="0" applyFont="1" applyBorder="1" applyAlignment="1">
      <alignment horizontal="distributed" vertical="center"/>
    </xf>
    <xf numFmtId="38" fontId="8" fillId="0" borderId="0" xfId="0" applyNumberFormat="1" applyFont="1" applyBorder="1" applyAlignment="1">
      <alignment horizontal="center" vertical="center"/>
    </xf>
    <xf numFmtId="38" fontId="8" fillId="0" borderId="0" xfId="51" applyFont="1" applyBorder="1" applyAlignment="1">
      <alignment horizontal="center" vertical="center"/>
    </xf>
    <xf numFmtId="0" fontId="8" fillId="0" borderId="39" xfId="0" applyFont="1" applyBorder="1" applyAlignment="1">
      <alignment horizontal="center" vertical="center"/>
    </xf>
    <xf numFmtId="0" fontId="14" fillId="0" borderId="17"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wrapText="1"/>
    </xf>
    <xf numFmtId="0" fontId="8" fillId="0" borderId="0" xfId="0" applyFont="1" applyBorder="1" applyAlignment="1">
      <alignment wrapText="1"/>
    </xf>
    <xf numFmtId="0" fontId="8" fillId="0" borderId="15" xfId="0" applyFont="1" applyBorder="1" applyAlignment="1">
      <alignment wrapText="1"/>
    </xf>
    <xf numFmtId="0" fontId="8" fillId="0" borderId="40" xfId="0" applyFont="1" applyBorder="1" applyAlignment="1">
      <alignment horizontal="distributed" vertical="center"/>
    </xf>
    <xf numFmtId="0" fontId="8" fillId="0" borderId="39" xfId="0" applyFont="1" applyBorder="1" applyAlignment="1">
      <alignment horizontal="distributed" vertical="center"/>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41"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8" fillId="0" borderId="0" xfId="0" applyFont="1" applyBorder="1" applyAlignment="1">
      <alignment horizontal="justify" vertical="center" wrapText="1"/>
    </xf>
    <xf numFmtId="0" fontId="8" fillId="0" borderId="15" xfId="0" applyFont="1" applyBorder="1" applyAlignment="1">
      <alignment horizontal="justify" vertical="center" wrapText="1"/>
    </xf>
    <xf numFmtId="38" fontId="14" fillId="7" borderId="17" xfId="51" applyFont="1" applyFill="1" applyBorder="1" applyAlignment="1">
      <alignment horizontal="right" vertical="center"/>
    </xf>
    <xf numFmtId="38" fontId="14" fillId="0" borderId="17" xfId="51" applyFont="1" applyBorder="1" applyAlignment="1">
      <alignment horizontal="right" vertical="center"/>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7" borderId="17" xfId="0" applyFont="1" applyFill="1" applyBorder="1" applyAlignment="1">
      <alignment horizontal="center" vertical="center"/>
    </xf>
    <xf numFmtId="38" fontId="14" fillId="7" borderId="18" xfId="51" applyFont="1" applyFill="1" applyBorder="1" applyAlignment="1">
      <alignment horizontal="right" vertical="center"/>
    </xf>
    <xf numFmtId="38" fontId="14" fillId="7" borderId="13" xfId="51" applyFont="1" applyFill="1" applyBorder="1" applyAlignment="1">
      <alignment horizontal="right" vertical="center"/>
    </xf>
    <xf numFmtId="38" fontId="14" fillId="7" borderId="14" xfId="51" applyFont="1" applyFill="1" applyBorder="1" applyAlignment="1">
      <alignment horizontal="right" vertical="center"/>
    </xf>
    <xf numFmtId="38" fontId="14" fillId="7" borderId="11" xfId="51" applyFont="1" applyFill="1" applyBorder="1" applyAlignment="1">
      <alignment horizontal="right" vertical="center"/>
    </xf>
    <xf numFmtId="38" fontId="14" fillId="7" borderId="12" xfId="51" applyFont="1" applyFill="1" applyBorder="1" applyAlignment="1">
      <alignment horizontal="right" vertical="center"/>
    </xf>
    <xf numFmtId="38" fontId="14" fillId="7" borderId="16" xfId="51" applyFont="1" applyFill="1" applyBorder="1" applyAlignment="1">
      <alignment horizontal="right" vertical="center"/>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41" xfId="0" applyFont="1" applyBorder="1" applyAlignment="1">
      <alignment horizontal="justify" vertical="center" wrapText="1"/>
    </xf>
    <xf numFmtId="38" fontId="6" fillId="0" borderId="38" xfId="0" applyNumberFormat="1" applyFont="1" applyBorder="1" applyAlignment="1">
      <alignment horizontal="right" vertical="center"/>
    </xf>
    <xf numFmtId="38" fontId="6" fillId="0" borderId="37" xfId="0" applyNumberFormat="1" applyFont="1" applyBorder="1" applyAlignment="1">
      <alignment horizontal="right" vertical="center"/>
    </xf>
    <xf numFmtId="0" fontId="6" fillId="0" borderId="24"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7" borderId="24" xfId="0" applyNumberFormat="1" applyFont="1" applyFill="1" applyBorder="1" applyAlignment="1">
      <alignment horizontal="center" vertical="center"/>
    </xf>
    <xf numFmtId="0" fontId="6" fillId="7" borderId="38" xfId="0" applyNumberFormat="1" applyFont="1" applyFill="1" applyBorder="1" applyAlignment="1">
      <alignment horizontal="center" vertical="center"/>
    </xf>
    <xf numFmtId="0" fontId="6" fillId="7" borderId="37" xfId="0" applyNumberFormat="1" applyFont="1" applyFill="1" applyBorder="1" applyAlignment="1">
      <alignment horizontal="center" vertical="center"/>
    </xf>
    <xf numFmtId="38" fontId="6" fillId="0" borderId="18" xfId="51" applyFont="1" applyBorder="1" applyAlignment="1">
      <alignment vertical="center"/>
    </xf>
    <xf numFmtId="38" fontId="6" fillId="0" borderId="13" xfId="51" applyFont="1" applyBorder="1" applyAlignment="1">
      <alignment vertical="center"/>
    </xf>
    <xf numFmtId="38" fontId="6" fillId="7" borderId="18" xfId="51" applyFont="1" applyFill="1" applyBorder="1" applyAlignment="1">
      <alignment vertical="center"/>
    </xf>
    <xf numFmtId="38" fontId="6" fillId="7" borderId="13" xfId="51" applyFont="1" applyFill="1" applyBorder="1" applyAlignment="1">
      <alignment vertical="center"/>
    </xf>
    <xf numFmtId="38" fontId="6" fillId="7" borderId="14" xfId="51" applyFont="1" applyFill="1" applyBorder="1" applyAlignment="1">
      <alignment vertical="center"/>
    </xf>
    <xf numFmtId="38" fontId="6" fillId="0" borderId="10" xfId="51" applyFont="1" applyBorder="1" applyAlignment="1">
      <alignment vertical="center"/>
    </xf>
    <xf numFmtId="38" fontId="6" fillId="0" borderId="0" xfId="51" applyFont="1" applyBorder="1" applyAlignment="1">
      <alignment vertical="center"/>
    </xf>
    <xf numFmtId="38" fontId="6" fillId="7" borderId="10" xfId="51" applyFont="1" applyFill="1" applyBorder="1" applyAlignment="1">
      <alignment vertical="center"/>
    </xf>
    <xf numFmtId="38" fontId="6" fillId="7" borderId="0" xfId="51" applyFont="1" applyFill="1" applyBorder="1" applyAlignment="1">
      <alignment vertical="center"/>
    </xf>
    <xf numFmtId="38" fontId="6" fillId="7" borderId="15" xfId="51" applyFont="1" applyFill="1" applyBorder="1" applyAlignment="1">
      <alignment vertical="center"/>
    </xf>
    <xf numFmtId="0" fontId="6" fillId="7" borderId="17" xfId="0" applyNumberFormat="1" applyFont="1" applyFill="1" applyBorder="1" applyAlignment="1">
      <alignment horizontal="center" vertical="center"/>
    </xf>
    <xf numFmtId="38" fontId="6" fillId="0" borderId="11" xfId="51" applyFont="1" applyBorder="1" applyAlignment="1">
      <alignment vertical="center"/>
    </xf>
    <xf numFmtId="38" fontId="6" fillId="0" borderId="12" xfId="51" applyFont="1" applyBorder="1" applyAlignment="1">
      <alignment vertical="center"/>
    </xf>
    <xf numFmtId="38" fontId="6" fillId="7" borderId="11" xfId="51" applyFont="1" applyFill="1" applyBorder="1" applyAlignment="1">
      <alignment vertical="center"/>
    </xf>
    <xf numFmtId="38" fontId="6" fillId="7" borderId="12" xfId="51" applyFont="1" applyFill="1" applyBorder="1" applyAlignment="1">
      <alignment vertical="center"/>
    </xf>
    <xf numFmtId="38" fontId="6" fillId="7" borderId="16" xfId="51" applyFont="1" applyFill="1" applyBorder="1" applyAlignment="1">
      <alignment vertical="center"/>
    </xf>
    <xf numFmtId="38" fontId="7" fillId="0" borderId="10" xfId="51" applyFont="1" applyBorder="1" applyAlignment="1">
      <alignment vertical="center"/>
    </xf>
    <xf numFmtId="38" fontId="7" fillId="0" borderId="0" xfId="51" applyFont="1" applyBorder="1" applyAlignment="1">
      <alignment vertical="center"/>
    </xf>
    <xf numFmtId="38" fontId="7" fillId="7" borderId="10" xfId="51" applyFont="1" applyFill="1" applyBorder="1" applyAlignment="1">
      <alignment vertical="center"/>
    </xf>
    <xf numFmtId="38" fontId="7" fillId="7" borderId="0" xfId="51" applyFont="1" applyFill="1" applyBorder="1" applyAlignment="1">
      <alignment vertical="center"/>
    </xf>
    <xf numFmtId="38" fontId="7" fillId="7" borderId="15" xfId="51" applyFont="1" applyFill="1" applyBorder="1" applyAlignment="1">
      <alignment vertical="center"/>
    </xf>
    <xf numFmtId="0" fontId="6" fillId="0" borderId="13" xfId="0" applyNumberFormat="1" applyFont="1" applyBorder="1" applyAlignment="1">
      <alignment horizontal="center" vertical="center"/>
    </xf>
    <xf numFmtId="38" fontId="7" fillId="7" borderId="18" xfId="51" applyFont="1" applyFill="1" applyBorder="1" applyAlignment="1">
      <alignment vertical="center"/>
    </xf>
    <xf numFmtId="38" fontId="7" fillId="7" borderId="13" xfId="51" applyFont="1" applyFill="1" applyBorder="1" applyAlignment="1">
      <alignment vertical="center"/>
    </xf>
    <xf numFmtId="38" fontId="7" fillId="7" borderId="14" xfId="51" applyFont="1" applyFill="1" applyBorder="1" applyAlignment="1">
      <alignment vertical="center"/>
    </xf>
    <xf numFmtId="0" fontId="6" fillId="0" borderId="0" xfId="0" applyNumberFormat="1" applyFont="1" applyBorder="1" applyAlignment="1">
      <alignment horizontal="center" vertical="center"/>
    </xf>
    <xf numFmtId="0" fontId="6" fillId="0" borderId="16" xfId="0" applyNumberFormat="1" applyFont="1" applyBorder="1" applyAlignment="1">
      <alignment horizontal="center" vertical="center"/>
    </xf>
    <xf numFmtId="38" fontId="7" fillId="0" borderId="11" xfId="51" applyFont="1" applyBorder="1" applyAlignment="1">
      <alignment vertical="center"/>
    </xf>
    <xf numFmtId="38" fontId="7" fillId="0" borderId="12" xfId="51" applyFont="1" applyBorder="1" applyAlignment="1">
      <alignment vertical="center"/>
    </xf>
    <xf numFmtId="38" fontId="7" fillId="7" borderId="11" xfId="51" applyFont="1" applyFill="1" applyBorder="1" applyAlignment="1">
      <alignment vertical="center"/>
    </xf>
    <xf numFmtId="38" fontId="7" fillId="7" borderId="12" xfId="51" applyFont="1" applyFill="1" applyBorder="1" applyAlignment="1">
      <alignment vertical="center"/>
    </xf>
    <xf numFmtId="38" fontId="7" fillId="7" borderId="16" xfId="51" applyFont="1" applyFill="1" applyBorder="1" applyAlignment="1">
      <alignment vertical="center"/>
    </xf>
    <xf numFmtId="38" fontId="7" fillId="0" borderId="15" xfId="51" applyFont="1" applyBorder="1" applyAlignment="1">
      <alignment vertical="center"/>
    </xf>
    <xf numFmtId="38" fontId="7" fillId="0" borderId="16" xfId="51" applyFont="1" applyBorder="1" applyAlignment="1">
      <alignment vertical="center"/>
    </xf>
    <xf numFmtId="38" fontId="7" fillId="0" borderId="24" xfId="51" applyFont="1" applyBorder="1" applyAlignment="1">
      <alignment vertical="center"/>
    </xf>
    <xf numFmtId="38" fontId="7" fillId="0" borderId="38" xfId="51" applyFont="1" applyBorder="1" applyAlignment="1">
      <alignment vertical="center"/>
    </xf>
    <xf numFmtId="38" fontId="7" fillId="0" borderId="37" xfId="51" applyFont="1" applyBorder="1" applyAlignment="1">
      <alignment vertical="center"/>
    </xf>
    <xf numFmtId="38" fontId="7" fillId="7" borderId="24" xfId="51" applyFont="1" applyFill="1" applyBorder="1" applyAlignment="1">
      <alignment vertical="center"/>
    </xf>
    <xf numFmtId="38" fontId="7" fillId="7" borderId="38" xfId="51" applyFont="1" applyFill="1" applyBorder="1" applyAlignment="1">
      <alignment vertical="center"/>
    </xf>
    <xf numFmtId="38" fontId="7" fillId="7" borderId="37" xfId="51" applyFont="1" applyFill="1" applyBorder="1" applyAlignment="1">
      <alignment vertical="center"/>
    </xf>
    <xf numFmtId="0" fontId="6" fillId="0" borderId="1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20" fillId="0" borderId="11"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6" fillId="0" borderId="18"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38" fontId="7" fillId="0" borderId="18" xfId="51" applyFont="1" applyBorder="1" applyAlignment="1">
      <alignment vertical="center"/>
    </xf>
    <xf numFmtId="38" fontId="7" fillId="0" borderId="13" xfId="51" applyFont="1" applyBorder="1" applyAlignment="1">
      <alignment vertical="center"/>
    </xf>
    <xf numFmtId="38" fontId="7" fillId="0" borderId="14" xfId="51" applyFont="1" applyBorder="1" applyAlignment="1">
      <alignment vertical="center"/>
    </xf>
    <xf numFmtId="0" fontId="2" fillId="0" borderId="19"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2" xfId="0" applyNumberFormat="1" applyFont="1" applyBorder="1" applyAlignment="1">
      <alignment horizontal="center"/>
    </xf>
    <xf numFmtId="0" fontId="0" fillId="0" borderId="0" xfId="0" applyFont="1" applyAlignment="1">
      <alignment wrapText="1"/>
    </xf>
    <xf numFmtId="0" fontId="2" fillId="0" borderId="0" xfId="0" applyFont="1" applyAlignment="1">
      <alignment horizontal="left" vertical="center"/>
    </xf>
    <xf numFmtId="178" fontId="2" fillId="0" borderId="0" xfId="0" applyNumberFormat="1" applyFont="1" applyAlignment="1">
      <alignment horizontal="center" vertical="center"/>
    </xf>
    <xf numFmtId="0" fontId="10" fillId="0" borderId="0" xfId="0" applyFont="1" applyAlignment="1">
      <alignment horizontal="center" vertical="center"/>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2" fillId="0" borderId="18" xfId="51" applyFont="1" applyBorder="1" applyAlignment="1">
      <alignment vertical="center"/>
    </xf>
    <xf numFmtId="38" fontId="2" fillId="0" borderId="13" xfId="51" applyFont="1" applyBorder="1" applyAlignment="1">
      <alignment vertical="center"/>
    </xf>
    <xf numFmtId="38" fontId="2" fillId="0" borderId="14" xfId="51"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38" fontId="2" fillId="0" borderId="10" xfId="51" applyFont="1" applyBorder="1" applyAlignment="1">
      <alignment vertical="center"/>
    </xf>
    <xf numFmtId="38" fontId="2" fillId="0" borderId="0" xfId="51" applyFont="1" applyBorder="1" applyAlignment="1">
      <alignment vertical="center"/>
    </xf>
    <xf numFmtId="38" fontId="2" fillId="0" borderId="15" xfId="5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38" fontId="2" fillId="28" borderId="10" xfId="51" applyFont="1" applyFill="1" applyBorder="1" applyAlignment="1">
      <alignment vertical="center"/>
    </xf>
    <xf numFmtId="38" fontId="2" fillId="28" borderId="0" xfId="51" applyFont="1" applyFill="1" applyBorder="1" applyAlignment="1">
      <alignment vertical="center"/>
    </xf>
    <xf numFmtId="38" fontId="2" fillId="28" borderId="15" xfId="51" applyFont="1" applyFill="1" applyBorder="1" applyAlignment="1">
      <alignment vertical="center"/>
    </xf>
    <xf numFmtId="0" fontId="2" fillId="0" borderId="17" xfId="0" applyFont="1" applyBorder="1" applyAlignment="1">
      <alignment horizontal="center" vertical="distributed"/>
    </xf>
    <xf numFmtId="38" fontId="2" fillId="28" borderId="17" xfId="51" applyFont="1" applyFill="1" applyBorder="1" applyAlignment="1">
      <alignment vertical="center"/>
    </xf>
    <xf numFmtId="57" fontId="2" fillId="0" borderId="17" xfId="0" applyNumberFormat="1" applyFont="1" applyBorder="1" applyAlignment="1">
      <alignment horizontal="center" vertical="center"/>
    </xf>
    <xf numFmtId="0" fontId="2" fillId="0" borderId="17" xfId="0" applyFont="1" applyBorder="1" applyAlignment="1">
      <alignment vertical="center"/>
    </xf>
    <xf numFmtId="38" fontId="6" fillId="28" borderId="19" xfId="51" applyFont="1" applyFill="1" applyBorder="1" applyAlignment="1">
      <alignment vertical="center"/>
    </xf>
    <xf numFmtId="38" fontId="6" fillId="28" borderId="25" xfId="51" applyFont="1" applyFill="1" applyBorder="1" applyAlignment="1">
      <alignment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8" fontId="6" fillId="28" borderId="26" xfId="51" applyFont="1" applyFill="1" applyBorder="1" applyAlignment="1">
      <alignment vertical="center"/>
    </xf>
    <xf numFmtId="38" fontId="6" fillId="28" borderId="24" xfId="51" applyFont="1" applyFill="1" applyBorder="1" applyAlignment="1">
      <alignment vertical="center"/>
    </xf>
    <xf numFmtId="38" fontId="6" fillId="28" borderId="38" xfId="51" applyFont="1" applyFill="1" applyBorder="1" applyAlignment="1">
      <alignment vertical="center"/>
    </xf>
    <xf numFmtId="38" fontId="6" fillId="28" borderId="37" xfId="51" applyFont="1" applyFill="1" applyBorder="1" applyAlignment="1">
      <alignment vertical="center"/>
    </xf>
    <xf numFmtId="38" fontId="6" fillId="28" borderId="18" xfId="51" applyFont="1" applyFill="1" applyBorder="1" applyAlignment="1">
      <alignment vertical="center"/>
    </xf>
    <xf numFmtId="38" fontId="6" fillId="28" borderId="13" xfId="51" applyFont="1" applyFill="1" applyBorder="1" applyAlignment="1">
      <alignment vertical="center"/>
    </xf>
    <xf numFmtId="38" fontId="6" fillId="28" borderId="14" xfId="51" applyFont="1" applyFill="1" applyBorder="1" applyAlignment="1">
      <alignment vertical="center"/>
    </xf>
    <xf numFmtId="38" fontId="6" fillId="28" borderId="11" xfId="51" applyFont="1" applyFill="1" applyBorder="1" applyAlignment="1">
      <alignment vertical="center"/>
    </xf>
    <xf numFmtId="38" fontId="6" fillId="28" borderId="12" xfId="51" applyFont="1" applyFill="1" applyBorder="1" applyAlignment="1">
      <alignment vertical="center"/>
    </xf>
    <xf numFmtId="38" fontId="6" fillId="28" borderId="16" xfId="51" applyFont="1" applyFill="1" applyBorder="1" applyAlignment="1">
      <alignment vertical="center"/>
    </xf>
    <xf numFmtId="38" fontId="6" fillId="28" borderId="10" xfId="51" applyFont="1" applyFill="1" applyBorder="1" applyAlignment="1">
      <alignment vertical="center"/>
    </xf>
    <xf numFmtId="38" fontId="6" fillId="28" borderId="0" xfId="51" applyFont="1" applyFill="1" applyBorder="1" applyAlignment="1">
      <alignment vertical="center"/>
    </xf>
    <xf numFmtId="38" fontId="6" fillId="28" borderId="15" xfId="51" applyFont="1" applyFill="1" applyBorder="1" applyAlignment="1">
      <alignment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17" xfId="0" applyFont="1" applyBorder="1" applyAlignment="1">
      <alignment horizontal="center" vertical="center" wrapText="1"/>
    </xf>
    <xf numFmtId="0" fontId="20" fillId="0" borderId="26" xfId="0" applyFont="1" applyBorder="1" applyAlignment="1">
      <alignment horizontal="center" vertical="center"/>
    </xf>
    <xf numFmtId="38" fontId="2" fillId="0" borderId="17" xfId="0" applyNumberFormat="1" applyFont="1" applyBorder="1" applyAlignment="1">
      <alignment horizontal="center" vertical="center"/>
    </xf>
    <xf numFmtId="38" fontId="2" fillId="0" borderId="17" xfId="51" applyFont="1" applyBorder="1" applyAlignment="1">
      <alignment horizontal="center" vertical="center"/>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NumberFormat="1" applyFont="1" applyBorder="1" applyAlignment="1">
      <alignment vertical="center"/>
    </xf>
    <xf numFmtId="0" fontId="8" fillId="0" borderId="0" xfId="0" applyNumberFormat="1" applyFont="1" applyBorder="1" applyAlignment="1">
      <alignment horizontal="center" vertical="center"/>
    </xf>
    <xf numFmtId="38" fontId="9" fillId="28" borderId="19" xfId="51" applyFont="1" applyFill="1" applyBorder="1" applyAlignment="1">
      <alignment vertical="center"/>
    </xf>
    <xf numFmtId="38" fontId="9" fillId="28" borderId="26" xfId="51" applyFont="1" applyFill="1" applyBorder="1" applyAlignment="1">
      <alignment vertical="center"/>
    </xf>
    <xf numFmtId="0" fontId="8" fillId="0" borderId="18" xfId="0" applyNumberFormat="1" applyFont="1" applyBorder="1" applyAlignment="1">
      <alignment vertical="center"/>
    </xf>
    <xf numFmtId="0" fontId="8" fillId="0" borderId="11" xfId="0" applyNumberFormat="1" applyFont="1" applyBorder="1" applyAlignment="1">
      <alignment vertical="center"/>
    </xf>
    <xf numFmtId="0" fontId="8" fillId="0" borderId="17" xfId="0" applyNumberFormat="1" applyFont="1" applyBorder="1" applyAlignment="1">
      <alignment horizontal="center" vertical="center" wrapText="1"/>
    </xf>
    <xf numFmtId="0" fontId="8" fillId="0" borderId="17" xfId="0" applyNumberFormat="1" applyFont="1" applyBorder="1" applyAlignment="1">
      <alignment horizontal="center" vertical="center"/>
    </xf>
    <xf numFmtId="0" fontId="8" fillId="0" borderId="19" xfId="0" applyNumberFormat="1" applyFont="1" applyBorder="1" applyAlignment="1">
      <alignment vertical="center"/>
    </xf>
    <xf numFmtId="0" fontId="8" fillId="0" borderId="26" xfId="0" applyNumberFormat="1" applyFont="1" applyBorder="1" applyAlignment="1">
      <alignment vertical="center"/>
    </xf>
    <xf numFmtId="0" fontId="7" fillId="0" borderId="17" xfId="0" applyNumberFormat="1" applyFont="1" applyBorder="1" applyAlignment="1">
      <alignment horizontal="center" vertical="center" wrapText="1"/>
    </xf>
    <xf numFmtId="0" fontId="2" fillId="0" borderId="18"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8"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15" xfId="0" applyNumberFormat="1" applyFont="1" applyBorder="1" applyAlignment="1">
      <alignment horizontal="left" vertical="center"/>
    </xf>
    <xf numFmtId="178" fontId="2" fillId="0" borderId="0" xfId="0" applyNumberFormat="1" applyFont="1" applyAlignment="1">
      <alignment horizontal="right" vertical="center"/>
    </xf>
    <xf numFmtId="38" fontId="2" fillId="0" borderId="0" xfId="49" applyNumberFormat="1" applyFont="1" applyAlignment="1">
      <alignment vertical="center"/>
    </xf>
    <xf numFmtId="0" fontId="2" fillId="0" borderId="0" xfId="0" applyFont="1" applyAlignment="1">
      <alignment vertical="top" wrapText="1"/>
    </xf>
    <xf numFmtId="0" fontId="0" fillId="0" borderId="0" xfId="0" applyFont="1" applyAlignment="1">
      <alignment vertical="top"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1:AL26"/>
  <sheetViews>
    <sheetView showZeros="0" tabSelected="1" zoomScalePageLayoutView="0" workbookViewId="0" topLeftCell="A1">
      <selection activeCell="Y18" sqref="Y18:AK19"/>
    </sheetView>
  </sheetViews>
  <sheetFormatPr defaultColWidth="9.00390625" defaultRowHeight="13.5"/>
  <cols>
    <col min="1" max="38" width="2.25390625" style="1" customWidth="1"/>
    <col min="39" max="16384" width="9.00390625" style="1" customWidth="1"/>
  </cols>
  <sheetData>
    <row r="1" spans="2:38" ht="13.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0</v>
      </c>
    </row>
    <row r="3" ht="13.5">
      <c r="B3" s="1" t="s">
        <v>1</v>
      </c>
    </row>
    <row r="4" spans="29:38" ht="13.5">
      <c r="AC4" s="136" t="s">
        <v>2</v>
      </c>
      <c r="AD4" s="136"/>
      <c r="AE4" s="136"/>
      <c r="AF4" s="136"/>
      <c r="AG4" s="136"/>
      <c r="AH4" s="136"/>
      <c r="AI4" s="136"/>
      <c r="AJ4" s="136"/>
      <c r="AK4" s="136"/>
      <c r="AL4" s="136"/>
    </row>
    <row r="5" spans="31:38" ht="13.5">
      <c r="AE5" s="9"/>
      <c r="AF5" s="9"/>
      <c r="AG5" s="9"/>
      <c r="AH5" s="9"/>
      <c r="AI5" s="9"/>
      <c r="AJ5" s="9"/>
      <c r="AK5" s="9"/>
      <c r="AL5" s="9"/>
    </row>
    <row r="7" ht="13.5">
      <c r="C7" s="1" t="s">
        <v>3</v>
      </c>
    </row>
    <row r="10" spans="20:22" ht="13.5">
      <c r="T10" s="133" t="s">
        <v>4</v>
      </c>
      <c r="U10" s="133"/>
      <c r="V10" s="133"/>
    </row>
    <row r="11" spans="20:22" ht="13.5">
      <c r="T11" s="133"/>
      <c r="U11" s="133"/>
      <c r="V11" s="133"/>
    </row>
    <row r="12" spans="20:37" ht="13.5">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 r="B22" s="134" t="s">
        <v>9</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 r="B25" s="137" t="s">
        <v>10</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8.7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sheetData>
  <sheetProtection/>
  <mergeCells count="13">
    <mergeCell ref="AC4:AL4"/>
    <mergeCell ref="B22:AL22"/>
    <mergeCell ref="B25:AL26"/>
    <mergeCell ref="AK16:AL17"/>
    <mergeCell ref="T16:X17"/>
    <mergeCell ref="Y16:AJ17"/>
    <mergeCell ref="T18:X19"/>
    <mergeCell ref="Y18:AK19"/>
    <mergeCell ref="T14:X15"/>
    <mergeCell ref="Y14:AK15"/>
    <mergeCell ref="T10:V11"/>
    <mergeCell ref="T12:X13"/>
    <mergeCell ref="Y12:AK13"/>
  </mergeCells>
  <printOptions horizontalCentered="1"/>
  <pageMargins left="0.98" right="0.79" top="0.79" bottom="0.79" header="0.51" footer="0.51"/>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B1:AM76"/>
  <sheetViews>
    <sheetView zoomScalePageLayoutView="0" workbookViewId="0" topLeftCell="A1">
      <selection activeCell="Y18" sqref="Y18:AK19"/>
    </sheetView>
  </sheetViews>
  <sheetFormatPr defaultColWidth="9.00390625" defaultRowHeight="13.5"/>
  <cols>
    <col min="1" max="38" width="2.25390625" style="58" customWidth="1"/>
    <col min="39" max="16384" width="9.00390625" style="58" customWidth="1"/>
  </cols>
  <sheetData>
    <row r="1" ht="13.5">
      <c r="B1" s="58" t="s">
        <v>0</v>
      </c>
    </row>
    <row r="2" ht="13.5">
      <c r="B2" s="58" t="s">
        <v>99</v>
      </c>
    </row>
    <row r="3" ht="13.5">
      <c r="B3" s="58" t="s">
        <v>100</v>
      </c>
    </row>
    <row r="4" spans="2:39" ht="17.25">
      <c r="B4" s="139" t="s">
        <v>12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58" t="s">
        <v>101</v>
      </c>
    </row>
    <row r="5" spans="2:38" ht="10.5" customHeight="1">
      <c r="B5" s="156" t="s">
        <v>13</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38" ht="10.5"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row>
    <row r="7" spans="3:38" ht="16.5" customHeight="1">
      <c r="C7" s="105"/>
      <c r="D7" s="249" t="s">
        <v>14</v>
      </c>
      <c r="E7" s="249"/>
      <c r="F7" s="249"/>
      <c r="G7" s="249"/>
      <c r="H7" s="249"/>
      <c r="I7" s="249"/>
      <c r="J7" s="108"/>
      <c r="K7" s="105" t="s">
        <v>15</v>
      </c>
      <c r="L7" s="141"/>
      <c r="M7" s="141"/>
      <c r="N7" s="108" t="s">
        <v>16</v>
      </c>
      <c r="O7" s="141"/>
      <c r="P7" s="141"/>
      <c r="Q7" s="141"/>
      <c r="R7" s="112"/>
      <c r="S7" s="142">
        <v>0</v>
      </c>
      <c r="T7" s="142"/>
      <c r="U7" s="142"/>
      <c r="V7" s="142"/>
      <c r="W7" s="142"/>
      <c r="X7" s="142"/>
      <c r="Y7" s="142"/>
      <c r="Z7" s="142"/>
      <c r="AA7" s="142"/>
      <c r="AB7" s="142"/>
      <c r="AC7" s="142"/>
      <c r="AD7" s="142"/>
      <c r="AE7" s="142"/>
      <c r="AF7" s="142"/>
      <c r="AG7" s="142"/>
      <c r="AH7" s="142"/>
      <c r="AI7" s="142"/>
      <c r="AJ7" s="142"/>
      <c r="AK7" s="142"/>
      <c r="AL7" s="143"/>
    </row>
    <row r="8" spans="3:38" ht="16.5" customHeight="1">
      <c r="C8" s="106"/>
      <c r="D8" s="249" t="s">
        <v>17</v>
      </c>
      <c r="E8" s="249"/>
      <c r="F8" s="249"/>
      <c r="G8" s="249"/>
      <c r="H8" s="249"/>
      <c r="I8" s="249"/>
      <c r="J8" s="112"/>
      <c r="K8" s="144">
        <v>0</v>
      </c>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3"/>
    </row>
    <row r="9" spans="3:38" ht="16.5" customHeight="1">
      <c r="C9" s="106"/>
      <c r="D9" s="249" t="s">
        <v>18</v>
      </c>
      <c r="E9" s="249"/>
      <c r="F9" s="249"/>
      <c r="G9" s="249"/>
      <c r="H9" s="249"/>
      <c r="I9" s="249"/>
      <c r="J9" s="112"/>
      <c r="K9" s="144">
        <v>0</v>
      </c>
      <c r="L9" s="142"/>
      <c r="M9" s="142"/>
      <c r="N9" s="142"/>
      <c r="O9" s="142"/>
      <c r="P9" s="142"/>
      <c r="Q9" s="142"/>
      <c r="R9" s="142"/>
      <c r="S9" s="142"/>
      <c r="T9" s="142"/>
      <c r="U9" s="142"/>
      <c r="V9" s="143"/>
      <c r="W9" s="106"/>
      <c r="X9" s="249" t="s">
        <v>19</v>
      </c>
      <c r="Y9" s="249"/>
      <c r="Z9" s="249"/>
      <c r="AA9" s="249"/>
      <c r="AB9" s="112"/>
      <c r="AC9" s="148"/>
      <c r="AD9" s="149"/>
      <c r="AE9" s="149"/>
      <c r="AF9" s="149"/>
      <c r="AG9" s="149"/>
      <c r="AH9" s="149"/>
      <c r="AI9" s="149"/>
      <c r="AJ9" s="149"/>
      <c r="AK9" s="149"/>
      <c r="AL9" s="150"/>
    </row>
    <row r="10" spans="3:38" ht="16.5" customHeight="1">
      <c r="C10" s="107"/>
      <c r="D10" s="249" t="s">
        <v>20</v>
      </c>
      <c r="E10" s="249"/>
      <c r="F10" s="249"/>
      <c r="G10" s="249"/>
      <c r="H10" s="249"/>
      <c r="I10" s="249"/>
      <c r="J10" s="113"/>
      <c r="K10" s="144">
        <v>0</v>
      </c>
      <c r="L10" s="142"/>
      <c r="M10" s="142"/>
      <c r="N10" s="142"/>
      <c r="O10" s="142"/>
      <c r="P10" s="142"/>
      <c r="Q10" s="142"/>
      <c r="R10" s="142"/>
      <c r="S10" s="142"/>
      <c r="T10" s="142"/>
      <c r="U10" s="142"/>
      <c r="V10" s="143"/>
      <c r="W10" s="107"/>
      <c r="X10" s="249" t="s">
        <v>21</v>
      </c>
      <c r="Y10" s="249"/>
      <c r="Z10" s="249"/>
      <c r="AA10" s="249"/>
      <c r="AB10" s="113"/>
      <c r="AC10" s="148"/>
      <c r="AD10" s="149"/>
      <c r="AE10" s="149"/>
      <c r="AF10" s="149"/>
      <c r="AG10" s="149"/>
      <c r="AH10" s="149"/>
      <c r="AI10" s="149"/>
      <c r="AJ10" s="149"/>
      <c r="AK10" s="149"/>
      <c r="AL10" s="150"/>
    </row>
    <row r="11" spans="3:38" ht="16.5" customHeight="1">
      <c r="C11" s="151" t="s">
        <v>22</v>
      </c>
      <c r="D11" s="152"/>
      <c r="E11" s="152"/>
      <c r="F11" s="152"/>
      <c r="G11" s="152"/>
      <c r="H11" s="152"/>
      <c r="I11" s="152"/>
      <c r="J11" s="152"/>
      <c r="K11" s="145"/>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3:38" ht="16.5" customHeight="1">
      <c r="C12" s="151" t="s">
        <v>23</v>
      </c>
      <c r="D12" s="152"/>
      <c r="E12" s="152"/>
      <c r="F12" s="152"/>
      <c r="G12" s="152"/>
      <c r="H12" s="152"/>
      <c r="I12" s="152"/>
      <c r="J12" s="152"/>
      <c r="K12" s="145"/>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4" spans="2:38" ht="12" customHeight="1">
      <c r="B14" s="156" t="s">
        <v>24</v>
      </c>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row>
    <row r="15" spans="2:38" ht="10.5" customHeight="1">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row>
    <row r="16" spans="3:38" ht="13.5">
      <c r="C16" s="153" t="s">
        <v>25</v>
      </c>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5"/>
    </row>
    <row r="17" spans="3:38" ht="13.5">
      <c r="C17" s="254"/>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6"/>
    </row>
    <row r="18" spans="3:38" ht="13.5" customHeight="1">
      <c r="C18" s="109"/>
      <c r="D18" s="175"/>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7"/>
    </row>
    <row r="19" spans="3:38" ht="13.5">
      <c r="C19" s="109"/>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row>
    <row r="20" spans="3:38" ht="13.5">
      <c r="C20" s="107"/>
      <c r="D20" s="178"/>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80"/>
    </row>
    <row r="21" spans="3:38" ht="13.5">
      <c r="C21" s="153" t="s">
        <v>26</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5"/>
    </row>
    <row r="22" spans="3:38" ht="13.5">
      <c r="C22" s="254"/>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row>
    <row r="23" spans="3:38" ht="13.5">
      <c r="C23" s="109"/>
      <c r="D23" s="159" t="s">
        <v>102</v>
      </c>
      <c r="E23" s="157"/>
      <c r="F23" s="157"/>
      <c r="G23" s="157"/>
      <c r="H23" s="157"/>
      <c r="I23" s="157"/>
      <c r="J23" s="157"/>
      <c r="K23" s="160"/>
      <c r="L23" s="159" t="s">
        <v>28</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row>
    <row r="24" spans="3:38" ht="13.5">
      <c r="C24" s="109"/>
      <c r="D24" s="161"/>
      <c r="E24" s="162"/>
      <c r="F24" s="162"/>
      <c r="G24" s="162"/>
      <c r="H24" s="162"/>
      <c r="I24" s="162"/>
      <c r="J24" s="162"/>
      <c r="K24" s="163"/>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row>
    <row r="25" spans="3:38" ht="13.5">
      <c r="C25" s="109"/>
      <c r="D25" s="192" t="s">
        <v>29</v>
      </c>
      <c r="E25" s="193"/>
      <c r="F25" s="193"/>
      <c r="G25" s="193"/>
      <c r="H25" s="193"/>
      <c r="I25" s="193"/>
      <c r="J25" s="193"/>
      <c r="K25" s="193"/>
      <c r="L25" s="188" t="s">
        <v>30</v>
      </c>
      <c r="M25" s="189"/>
      <c r="N25" s="189"/>
      <c r="O25" s="157" t="s">
        <v>31</v>
      </c>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3"/>
    </row>
    <row r="26" spans="3:38" ht="13.5">
      <c r="C26" s="109"/>
      <c r="D26" s="194"/>
      <c r="E26" s="195"/>
      <c r="F26" s="195"/>
      <c r="G26" s="195"/>
      <c r="H26" s="195"/>
      <c r="I26" s="195"/>
      <c r="J26" s="195"/>
      <c r="K26" s="195"/>
      <c r="L26" s="190"/>
      <c r="M26" s="191"/>
      <c r="N26" s="191"/>
      <c r="O26" s="158"/>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row>
    <row r="27" spans="3:38" ht="13.5">
      <c r="C27" s="109"/>
      <c r="D27" s="194"/>
      <c r="E27" s="195"/>
      <c r="F27" s="195"/>
      <c r="G27" s="195"/>
      <c r="H27" s="195"/>
      <c r="I27" s="195"/>
      <c r="J27" s="195"/>
      <c r="K27" s="195"/>
      <c r="L27" s="260"/>
      <c r="M27" s="261"/>
      <c r="N27" s="261"/>
      <c r="O27" s="252"/>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row>
    <row r="28" spans="3:38" ht="13.5">
      <c r="C28" s="109"/>
      <c r="D28" s="194"/>
      <c r="E28" s="195"/>
      <c r="F28" s="195"/>
      <c r="G28" s="195"/>
      <c r="H28" s="195"/>
      <c r="I28" s="195"/>
      <c r="J28" s="195"/>
      <c r="K28" s="195"/>
      <c r="L28" s="190" t="s">
        <v>32</v>
      </c>
      <c r="M28" s="191"/>
      <c r="N28" s="191"/>
      <c r="O28" s="158" t="s">
        <v>31</v>
      </c>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5"/>
    </row>
    <row r="29" spans="3:38" ht="13.5">
      <c r="C29" s="109"/>
      <c r="D29" s="194"/>
      <c r="E29" s="195"/>
      <c r="F29" s="195"/>
      <c r="G29" s="195"/>
      <c r="H29" s="195"/>
      <c r="I29" s="195"/>
      <c r="J29" s="195"/>
      <c r="K29" s="195"/>
      <c r="L29" s="190"/>
      <c r="M29" s="191"/>
      <c r="N29" s="191"/>
      <c r="O29" s="158"/>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5"/>
    </row>
    <row r="30" spans="3:38" ht="13.5">
      <c r="C30" s="109"/>
      <c r="D30" s="196"/>
      <c r="E30" s="197"/>
      <c r="F30" s="197"/>
      <c r="G30" s="197"/>
      <c r="H30" s="197"/>
      <c r="I30" s="197"/>
      <c r="J30" s="197"/>
      <c r="K30" s="197"/>
      <c r="L30" s="198"/>
      <c r="M30" s="199"/>
      <c r="N30" s="199"/>
      <c r="O30" s="15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9"/>
    </row>
    <row r="31" spans="3:38" ht="13.5" customHeight="1">
      <c r="C31" s="109"/>
      <c r="D31" s="159" t="s">
        <v>33</v>
      </c>
      <c r="E31" s="157"/>
      <c r="F31" s="157"/>
      <c r="G31" s="157"/>
      <c r="H31" s="157"/>
      <c r="I31" s="157"/>
      <c r="J31" s="157"/>
      <c r="K31" s="157"/>
      <c r="L31" s="188" t="s">
        <v>30</v>
      </c>
      <c r="M31" s="189"/>
      <c r="N31" s="189"/>
      <c r="O31" s="157" t="s">
        <v>31</v>
      </c>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row>
    <row r="32" spans="3:38" ht="13.5" customHeight="1">
      <c r="C32" s="109"/>
      <c r="D32" s="187"/>
      <c r="E32" s="158"/>
      <c r="F32" s="158"/>
      <c r="G32" s="158"/>
      <c r="H32" s="158"/>
      <c r="I32" s="158"/>
      <c r="J32" s="158"/>
      <c r="K32" s="158"/>
      <c r="L32" s="190"/>
      <c r="M32" s="191"/>
      <c r="N32" s="191"/>
      <c r="O32" s="158"/>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row>
    <row r="33" spans="3:38" ht="13.5">
      <c r="C33" s="109"/>
      <c r="D33" s="187"/>
      <c r="E33" s="158"/>
      <c r="F33" s="158"/>
      <c r="G33" s="158"/>
      <c r="H33" s="158"/>
      <c r="I33" s="158"/>
      <c r="J33" s="158"/>
      <c r="K33" s="158"/>
      <c r="L33" s="260"/>
      <c r="M33" s="261"/>
      <c r="N33" s="261"/>
      <c r="O33" s="252"/>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4"/>
    </row>
    <row r="34" spans="3:38" ht="13.5" customHeight="1">
      <c r="C34" s="109"/>
      <c r="D34" s="187"/>
      <c r="E34" s="158"/>
      <c r="F34" s="158"/>
      <c r="G34" s="158"/>
      <c r="H34" s="158"/>
      <c r="I34" s="158"/>
      <c r="J34" s="158"/>
      <c r="K34" s="158"/>
      <c r="L34" s="190" t="s">
        <v>32</v>
      </c>
      <c r="M34" s="191"/>
      <c r="N34" s="191"/>
      <c r="O34" s="158" t="s">
        <v>31</v>
      </c>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1"/>
    </row>
    <row r="35" spans="3:38" ht="13.5" customHeight="1">
      <c r="C35" s="109"/>
      <c r="D35" s="187"/>
      <c r="E35" s="158"/>
      <c r="F35" s="158"/>
      <c r="G35" s="158"/>
      <c r="H35" s="158"/>
      <c r="I35" s="158"/>
      <c r="J35" s="158"/>
      <c r="K35" s="158"/>
      <c r="L35" s="190"/>
      <c r="M35" s="191"/>
      <c r="N35" s="191"/>
      <c r="O35" s="158"/>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1"/>
    </row>
    <row r="36" spans="3:38" ht="13.5">
      <c r="C36" s="109"/>
      <c r="D36" s="161"/>
      <c r="E36" s="162"/>
      <c r="F36" s="162"/>
      <c r="G36" s="162"/>
      <c r="H36" s="162"/>
      <c r="I36" s="162"/>
      <c r="J36" s="162"/>
      <c r="K36" s="162"/>
      <c r="L36" s="198"/>
      <c r="M36" s="199"/>
      <c r="N36" s="199"/>
      <c r="O36" s="158"/>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1"/>
    </row>
    <row r="37" spans="3:38" ht="13.5">
      <c r="C37" s="109"/>
      <c r="D37" s="192" t="s">
        <v>34</v>
      </c>
      <c r="E37" s="157"/>
      <c r="F37" s="157"/>
      <c r="G37" s="157"/>
      <c r="H37" s="157"/>
      <c r="I37" s="157"/>
      <c r="J37" s="157"/>
      <c r="K37" s="157"/>
      <c r="L37" s="188" t="s">
        <v>30</v>
      </c>
      <c r="M37" s="189"/>
      <c r="N37" s="189"/>
      <c r="O37" s="157" t="s">
        <v>31</v>
      </c>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2"/>
    </row>
    <row r="38" spans="3:38" ht="13.5">
      <c r="C38" s="109"/>
      <c r="D38" s="187"/>
      <c r="E38" s="158"/>
      <c r="F38" s="158"/>
      <c r="G38" s="158"/>
      <c r="H38" s="158"/>
      <c r="I38" s="158"/>
      <c r="J38" s="158"/>
      <c r="K38" s="158"/>
      <c r="L38" s="190"/>
      <c r="M38" s="191"/>
      <c r="N38" s="191"/>
      <c r="O38" s="158"/>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4"/>
    </row>
    <row r="39" spans="3:38" ht="13.5">
      <c r="C39" s="109"/>
      <c r="D39" s="187"/>
      <c r="E39" s="158"/>
      <c r="F39" s="158"/>
      <c r="G39" s="158"/>
      <c r="H39" s="158"/>
      <c r="I39" s="158"/>
      <c r="J39" s="158"/>
      <c r="K39" s="158"/>
      <c r="L39" s="190"/>
      <c r="M39" s="191"/>
      <c r="N39" s="191"/>
      <c r="O39" s="158"/>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4"/>
    </row>
    <row r="40" spans="3:38" ht="13.5">
      <c r="C40" s="109"/>
      <c r="D40" s="187"/>
      <c r="E40" s="158"/>
      <c r="F40" s="158"/>
      <c r="G40" s="158"/>
      <c r="H40" s="158"/>
      <c r="I40" s="158"/>
      <c r="J40" s="158"/>
      <c r="K40" s="158"/>
      <c r="L40" s="190" t="s">
        <v>32</v>
      </c>
      <c r="M40" s="191"/>
      <c r="N40" s="191"/>
      <c r="O40" s="158" t="s">
        <v>31</v>
      </c>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row>
    <row r="41" spans="3:38" ht="13.5">
      <c r="C41" s="109"/>
      <c r="D41" s="187"/>
      <c r="E41" s="158"/>
      <c r="F41" s="158"/>
      <c r="G41" s="158"/>
      <c r="H41" s="158"/>
      <c r="I41" s="158"/>
      <c r="J41" s="158"/>
      <c r="K41" s="158"/>
      <c r="L41" s="190"/>
      <c r="M41" s="191"/>
      <c r="N41" s="191"/>
      <c r="O41" s="158"/>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4"/>
    </row>
    <row r="42" spans="3:38" ht="13.5">
      <c r="C42" s="107"/>
      <c r="D42" s="161"/>
      <c r="E42" s="162"/>
      <c r="F42" s="162"/>
      <c r="G42" s="162"/>
      <c r="H42" s="162"/>
      <c r="I42" s="162"/>
      <c r="J42" s="162"/>
      <c r="K42" s="162"/>
      <c r="L42" s="198"/>
      <c r="M42" s="199"/>
      <c r="N42" s="199"/>
      <c r="O42" s="158"/>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4"/>
    </row>
    <row r="43" spans="3:38" ht="13.5">
      <c r="C43" s="109"/>
      <c r="D43" s="192" t="s">
        <v>35</v>
      </c>
      <c r="E43" s="157"/>
      <c r="F43" s="157"/>
      <c r="G43" s="157"/>
      <c r="H43" s="157"/>
      <c r="I43" s="157"/>
      <c r="J43" s="157"/>
      <c r="K43" s="157"/>
      <c r="L43" s="188" t="s">
        <v>30</v>
      </c>
      <c r="M43" s="189"/>
      <c r="N43" s="189"/>
      <c r="O43" s="157" t="s">
        <v>31</v>
      </c>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2"/>
    </row>
    <row r="44" spans="3:38" ht="13.5">
      <c r="C44" s="109"/>
      <c r="D44" s="187"/>
      <c r="E44" s="158"/>
      <c r="F44" s="158"/>
      <c r="G44" s="158"/>
      <c r="H44" s="158"/>
      <c r="I44" s="158"/>
      <c r="J44" s="158"/>
      <c r="K44" s="158"/>
      <c r="L44" s="190"/>
      <c r="M44" s="191"/>
      <c r="N44" s="191"/>
      <c r="O44" s="158"/>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4"/>
    </row>
    <row r="45" spans="3:38" ht="13.5">
      <c r="C45" s="109"/>
      <c r="D45" s="187"/>
      <c r="E45" s="158"/>
      <c r="F45" s="158"/>
      <c r="G45" s="158"/>
      <c r="H45" s="158"/>
      <c r="I45" s="158"/>
      <c r="J45" s="158"/>
      <c r="K45" s="158"/>
      <c r="L45" s="190"/>
      <c r="M45" s="191"/>
      <c r="N45" s="191"/>
      <c r="O45" s="158"/>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4"/>
    </row>
    <row r="46" spans="3:38" ht="13.5">
      <c r="C46" s="109"/>
      <c r="D46" s="187"/>
      <c r="E46" s="158"/>
      <c r="F46" s="158"/>
      <c r="G46" s="158"/>
      <c r="H46" s="158"/>
      <c r="I46" s="158"/>
      <c r="J46" s="158"/>
      <c r="K46" s="158"/>
      <c r="L46" s="190" t="s">
        <v>32</v>
      </c>
      <c r="M46" s="191"/>
      <c r="N46" s="191"/>
      <c r="O46" s="158" t="s">
        <v>31</v>
      </c>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4"/>
    </row>
    <row r="47" spans="3:38" ht="13.5">
      <c r="C47" s="109"/>
      <c r="D47" s="187"/>
      <c r="E47" s="158"/>
      <c r="F47" s="158"/>
      <c r="G47" s="158"/>
      <c r="H47" s="158"/>
      <c r="I47" s="158"/>
      <c r="J47" s="158"/>
      <c r="K47" s="158"/>
      <c r="L47" s="190"/>
      <c r="M47" s="191"/>
      <c r="N47" s="191"/>
      <c r="O47" s="158"/>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4"/>
    </row>
    <row r="48" spans="3:38" ht="13.5">
      <c r="C48" s="107"/>
      <c r="D48" s="161"/>
      <c r="E48" s="162"/>
      <c r="F48" s="162"/>
      <c r="G48" s="162"/>
      <c r="H48" s="162"/>
      <c r="I48" s="162"/>
      <c r="J48" s="162"/>
      <c r="K48" s="162"/>
      <c r="L48" s="198"/>
      <c r="M48" s="199"/>
      <c r="N48" s="199"/>
      <c r="O48" s="158"/>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4"/>
    </row>
    <row r="49" spans="3:38" ht="13.5">
      <c r="C49" s="109"/>
      <c r="D49" s="192" t="s">
        <v>36</v>
      </c>
      <c r="E49" s="193"/>
      <c r="F49" s="193"/>
      <c r="G49" s="193"/>
      <c r="H49" s="193"/>
      <c r="I49" s="193"/>
      <c r="J49" s="193"/>
      <c r="K49" s="193"/>
      <c r="L49" s="188" t="s">
        <v>30</v>
      </c>
      <c r="M49" s="189"/>
      <c r="N49" s="189"/>
      <c r="O49" s="157" t="s">
        <v>31</v>
      </c>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3"/>
    </row>
    <row r="50" spans="3:38" ht="13.5">
      <c r="C50" s="109"/>
      <c r="D50" s="194"/>
      <c r="E50" s="195"/>
      <c r="F50" s="195"/>
      <c r="G50" s="195"/>
      <c r="H50" s="195"/>
      <c r="I50" s="195"/>
      <c r="J50" s="195"/>
      <c r="K50" s="195"/>
      <c r="L50" s="190"/>
      <c r="M50" s="191"/>
      <c r="N50" s="191"/>
      <c r="O50" s="158"/>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5"/>
    </row>
    <row r="51" spans="3:38" ht="13.5">
      <c r="C51" s="109"/>
      <c r="D51" s="194"/>
      <c r="E51" s="195"/>
      <c r="F51" s="195"/>
      <c r="G51" s="195"/>
      <c r="H51" s="195"/>
      <c r="I51" s="195"/>
      <c r="J51" s="195"/>
      <c r="K51" s="195"/>
      <c r="L51" s="260"/>
      <c r="M51" s="261"/>
      <c r="N51" s="261"/>
      <c r="O51" s="252"/>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7"/>
    </row>
    <row r="52" spans="3:38" ht="13.5">
      <c r="C52" s="109"/>
      <c r="D52" s="194"/>
      <c r="E52" s="195"/>
      <c r="F52" s="195"/>
      <c r="G52" s="195"/>
      <c r="H52" s="195"/>
      <c r="I52" s="195"/>
      <c r="J52" s="195"/>
      <c r="K52" s="195"/>
      <c r="L52" s="190" t="s">
        <v>32</v>
      </c>
      <c r="M52" s="191"/>
      <c r="N52" s="191"/>
      <c r="O52" s="158" t="s">
        <v>31</v>
      </c>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5"/>
    </row>
    <row r="53" spans="3:38" ht="13.5">
      <c r="C53" s="109"/>
      <c r="D53" s="194"/>
      <c r="E53" s="195"/>
      <c r="F53" s="195"/>
      <c r="G53" s="195"/>
      <c r="H53" s="195"/>
      <c r="I53" s="195"/>
      <c r="J53" s="195"/>
      <c r="K53" s="195"/>
      <c r="L53" s="190"/>
      <c r="M53" s="191"/>
      <c r="N53" s="191"/>
      <c r="O53" s="158"/>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5"/>
    </row>
    <row r="54" spans="3:38" ht="13.5">
      <c r="C54" s="109"/>
      <c r="D54" s="196"/>
      <c r="E54" s="197"/>
      <c r="F54" s="197"/>
      <c r="G54" s="197"/>
      <c r="H54" s="197"/>
      <c r="I54" s="197"/>
      <c r="J54" s="197"/>
      <c r="K54" s="197"/>
      <c r="L54" s="198"/>
      <c r="M54" s="199"/>
      <c r="N54" s="199"/>
      <c r="O54" s="158"/>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5"/>
    </row>
    <row r="55" spans="3:38" ht="13.5">
      <c r="C55" s="153" t="s">
        <v>103</v>
      </c>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5"/>
    </row>
    <row r="56" spans="3:38" ht="13.5">
      <c r="C56" s="254"/>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6"/>
    </row>
    <row r="57" spans="3:38" ht="12" customHeight="1">
      <c r="C57" s="109"/>
      <c r="D57" s="278" t="s">
        <v>102</v>
      </c>
      <c r="E57" s="279"/>
      <c r="F57" s="279"/>
      <c r="G57" s="279"/>
      <c r="H57" s="279"/>
      <c r="I57" s="279"/>
      <c r="J57" s="279"/>
      <c r="K57" s="282"/>
      <c r="L57" s="253" t="s">
        <v>104</v>
      </c>
      <c r="M57" s="253"/>
      <c r="N57" s="253"/>
      <c r="O57" s="253"/>
      <c r="P57" s="253"/>
      <c r="Q57" s="253"/>
      <c r="R57" s="253"/>
      <c r="S57" s="253"/>
      <c r="T57" s="253"/>
      <c r="U57" s="253" t="s">
        <v>39</v>
      </c>
      <c r="V57" s="253"/>
      <c r="W57" s="253"/>
      <c r="X57" s="253"/>
      <c r="Y57" s="253"/>
      <c r="Z57" s="253"/>
      <c r="AA57" s="253"/>
      <c r="AB57" s="253"/>
      <c r="AC57" s="253"/>
      <c r="AD57" s="253" t="s">
        <v>40</v>
      </c>
      <c r="AE57" s="253"/>
      <c r="AF57" s="253"/>
      <c r="AG57" s="253"/>
      <c r="AH57" s="253"/>
      <c r="AI57" s="253"/>
      <c r="AJ57" s="253"/>
      <c r="AK57" s="253"/>
      <c r="AL57" s="253"/>
    </row>
    <row r="58" spans="3:38" ht="12" customHeight="1">
      <c r="C58" s="109"/>
      <c r="D58" s="280"/>
      <c r="E58" s="281"/>
      <c r="F58" s="281"/>
      <c r="G58" s="281"/>
      <c r="H58" s="281"/>
      <c r="I58" s="281"/>
      <c r="J58" s="281"/>
      <c r="K58" s="283"/>
      <c r="L58" s="253" t="s">
        <v>105</v>
      </c>
      <c r="M58" s="253"/>
      <c r="N58" s="253"/>
      <c r="O58" s="253"/>
      <c r="P58" s="284" t="s">
        <v>106</v>
      </c>
      <c r="Q58" s="284"/>
      <c r="R58" s="284"/>
      <c r="S58" s="284"/>
      <c r="T58" s="284"/>
      <c r="U58" s="253" t="s">
        <v>105</v>
      </c>
      <c r="V58" s="253"/>
      <c r="W58" s="253"/>
      <c r="X58" s="253"/>
      <c r="Y58" s="284" t="s">
        <v>106</v>
      </c>
      <c r="Z58" s="284"/>
      <c r="AA58" s="284"/>
      <c r="AB58" s="284"/>
      <c r="AC58" s="284"/>
      <c r="AD58" s="253" t="s">
        <v>105</v>
      </c>
      <c r="AE58" s="253"/>
      <c r="AF58" s="253"/>
      <c r="AG58" s="253"/>
      <c r="AH58" s="284" t="s">
        <v>106</v>
      </c>
      <c r="AI58" s="284"/>
      <c r="AJ58" s="284"/>
      <c r="AK58" s="284"/>
      <c r="AL58" s="284"/>
    </row>
    <row r="59" spans="3:38" ht="12" customHeight="1">
      <c r="C59" s="109"/>
      <c r="D59" s="274" t="s">
        <v>29</v>
      </c>
      <c r="E59" s="275"/>
      <c r="F59" s="275"/>
      <c r="G59" s="275"/>
      <c r="H59" s="275"/>
      <c r="I59" s="275"/>
      <c r="J59" s="275"/>
      <c r="K59" s="275"/>
      <c r="L59" s="273">
        <f>SUM('2-1-(2)-２'!O23:R23)</f>
        <v>0</v>
      </c>
      <c r="M59" s="273"/>
      <c r="N59" s="273"/>
      <c r="O59" s="273"/>
      <c r="P59" s="272">
        <f>SUM('2-1-(2)-２'!S23:V23)</f>
        <v>0</v>
      </c>
      <c r="Q59" s="272"/>
      <c r="R59" s="272"/>
      <c r="S59" s="272"/>
      <c r="T59" s="272"/>
      <c r="U59" s="273">
        <f>SUM('2-1-(2)-２'!W23:Z23)</f>
        <v>0</v>
      </c>
      <c r="V59" s="273"/>
      <c r="W59" s="273"/>
      <c r="X59" s="273"/>
      <c r="Y59" s="272">
        <f>SUM('2-1-(2)-２'!AA23:AD23)</f>
        <v>0</v>
      </c>
      <c r="Z59" s="272"/>
      <c r="AA59" s="272"/>
      <c r="AB59" s="272"/>
      <c r="AC59" s="272"/>
      <c r="AD59" s="273">
        <f>SUM('2-1-(2)-２'!AE23:AH23)</f>
        <v>0</v>
      </c>
      <c r="AE59" s="273"/>
      <c r="AF59" s="273"/>
      <c r="AG59" s="273"/>
      <c r="AH59" s="272">
        <f>SUM('2-1-(2)-２'!AI23:AL23)</f>
        <v>0</v>
      </c>
      <c r="AI59" s="272"/>
      <c r="AJ59" s="272"/>
      <c r="AK59" s="272"/>
      <c r="AL59" s="272"/>
    </row>
    <row r="60" spans="3:38" ht="12" customHeight="1">
      <c r="C60" s="109"/>
      <c r="D60" s="276"/>
      <c r="E60" s="277"/>
      <c r="F60" s="277"/>
      <c r="G60" s="277"/>
      <c r="H60" s="277"/>
      <c r="I60" s="277"/>
      <c r="J60" s="277"/>
      <c r="K60" s="277"/>
      <c r="L60" s="273"/>
      <c r="M60" s="273"/>
      <c r="N60" s="273"/>
      <c r="O60" s="273"/>
      <c r="P60" s="272"/>
      <c r="Q60" s="272"/>
      <c r="R60" s="272"/>
      <c r="S60" s="272"/>
      <c r="T60" s="272"/>
      <c r="U60" s="273"/>
      <c r="V60" s="273"/>
      <c r="W60" s="273"/>
      <c r="X60" s="273"/>
      <c r="Y60" s="272"/>
      <c r="Z60" s="272"/>
      <c r="AA60" s="272"/>
      <c r="AB60" s="272"/>
      <c r="AC60" s="272"/>
      <c r="AD60" s="273"/>
      <c r="AE60" s="273"/>
      <c r="AF60" s="273"/>
      <c r="AG60" s="273"/>
      <c r="AH60" s="272"/>
      <c r="AI60" s="272"/>
      <c r="AJ60" s="272"/>
      <c r="AK60" s="272"/>
      <c r="AL60" s="272"/>
    </row>
    <row r="61" spans="3:38" ht="12" customHeight="1">
      <c r="C61" s="109"/>
      <c r="D61" s="278" t="s">
        <v>33</v>
      </c>
      <c r="E61" s="279"/>
      <c r="F61" s="279"/>
      <c r="G61" s="279"/>
      <c r="H61" s="279"/>
      <c r="I61" s="279"/>
      <c r="J61" s="279"/>
      <c r="K61" s="279"/>
      <c r="L61" s="273">
        <f>SUM('2-1-(2)-２'!O28:R28)</f>
        <v>0</v>
      </c>
      <c r="M61" s="273"/>
      <c r="N61" s="273"/>
      <c r="O61" s="273"/>
      <c r="P61" s="272">
        <f>SUM('2-1-(2)-２'!S28:V28)</f>
        <v>0</v>
      </c>
      <c r="Q61" s="272"/>
      <c r="R61" s="272"/>
      <c r="S61" s="272"/>
      <c r="T61" s="272"/>
      <c r="U61" s="273">
        <f>SUM('2-1-(2)-２'!W28:Z28)</f>
        <v>0</v>
      </c>
      <c r="V61" s="273"/>
      <c r="W61" s="273"/>
      <c r="X61" s="273"/>
      <c r="Y61" s="272">
        <f>SUM('2-1-(2)-２'!AA28:AD28)</f>
        <v>0</v>
      </c>
      <c r="Z61" s="272"/>
      <c r="AA61" s="272"/>
      <c r="AB61" s="272"/>
      <c r="AC61" s="272"/>
      <c r="AD61" s="273">
        <f>SUM('2-1-(2)-２'!AE28:AH28)</f>
        <v>0</v>
      </c>
      <c r="AE61" s="273"/>
      <c r="AF61" s="273"/>
      <c r="AG61" s="273"/>
      <c r="AH61" s="272">
        <f>SUM('2-1-(2)-２'!AI28:AL28)</f>
        <v>0</v>
      </c>
      <c r="AI61" s="272"/>
      <c r="AJ61" s="272"/>
      <c r="AK61" s="272"/>
      <c r="AL61" s="272"/>
    </row>
    <row r="62" spans="3:38" ht="12" customHeight="1">
      <c r="C62" s="109"/>
      <c r="D62" s="280"/>
      <c r="E62" s="281"/>
      <c r="F62" s="281"/>
      <c r="G62" s="281"/>
      <c r="H62" s="281"/>
      <c r="I62" s="281"/>
      <c r="J62" s="281"/>
      <c r="K62" s="281"/>
      <c r="L62" s="273"/>
      <c r="M62" s="273"/>
      <c r="N62" s="273"/>
      <c r="O62" s="273"/>
      <c r="P62" s="272"/>
      <c r="Q62" s="272"/>
      <c r="R62" s="272"/>
      <c r="S62" s="272"/>
      <c r="T62" s="272"/>
      <c r="U62" s="273"/>
      <c r="V62" s="273"/>
      <c r="W62" s="273"/>
      <c r="X62" s="273"/>
      <c r="Y62" s="272"/>
      <c r="Z62" s="272"/>
      <c r="AA62" s="272"/>
      <c r="AB62" s="272"/>
      <c r="AC62" s="272"/>
      <c r="AD62" s="273"/>
      <c r="AE62" s="273"/>
      <c r="AF62" s="273"/>
      <c r="AG62" s="273"/>
      <c r="AH62" s="272"/>
      <c r="AI62" s="272"/>
      <c r="AJ62" s="272"/>
      <c r="AK62" s="272"/>
      <c r="AL62" s="272"/>
    </row>
    <row r="63" spans="3:38" ht="12" customHeight="1">
      <c r="C63" s="109"/>
      <c r="D63" s="274" t="s">
        <v>34</v>
      </c>
      <c r="E63" s="279"/>
      <c r="F63" s="279"/>
      <c r="G63" s="279"/>
      <c r="H63" s="279"/>
      <c r="I63" s="279"/>
      <c r="J63" s="279"/>
      <c r="K63" s="279"/>
      <c r="L63" s="273">
        <f>SUM('2-1-(2)-２'!O33:R33)</f>
        <v>0</v>
      </c>
      <c r="M63" s="273"/>
      <c r="N63" s="273"/>
      <c r="O63" s="273"/>
      <c r="P63" s="272">
        <f>SUM('2-1-(2)-２'!S33:V33)</f>
        <v>0</v>
      </c>
      <c r="Q63" s="272"/>
      <c r="R63" s="272"/>
      <c r="S63" s="272"/>
      <c r="T63" s="272"/>
      <c r="U63" s="273">
        <f>SUM('2-1-(2)-２'!W33:Z33)</f>
        <v>0</v>
      </c>
      <c r="V63" s="273"/>
      <c r="W63" s="273"/>
      <c r="X63" s="273"/>
      <c r="Y63" s="272">
        <f>SUM('2-1-(2)-２'!AA33:AD33)</f>
        <v>0</v>
      </c>
      <c r="Z63" s="272"/>
      <c r="AA63" s="272"/>
      <c r="AB63" s="272"/>
      <c r="AC63" s="272"/>
      <c r="AD63" s="273">
        <f>SUM('2-1-(2)-２'!AE33:AH33)</f>
        <v>0</v>
      </c>
      <c r="AE63" s="273"/>
      <c r="AF63" s="273"/>
      <c r="AG63" s="273"/>
      <c r="AH63" s="272">
        <f>SUM('2-1-(2)-２'!AI33:AL33)</f>
        <v>0</v>
      </c>
      <c r="AI63" s="272"/>
      <c r="AJ63" s="272"/>
      <c r="AK63" s="272"/>
      <c r="AL63" s="272"/>
    </row>
    <row r="64" spans="3:38" ht="12" customHeight="1">
      <c r="C64" s="109"/>
      <c r="D64" s="280"/>
      <c r="E64" s="281"/>
      <c r="F64" s="281"/>
      <c r="G64" s="281"/>
      <c r="H64" s="281"/>
      <c r="I64" s="281"/>
      <c r="J64" s="281"/>
      <c r="K64" s="281"/>
      <c r="L64" s="273"/>
      <c r="M64" s="273"/>
      <c r="N64" s="273"/>
      <c r="O64" s="273"/>
      <c r="P64" s="272"/>
      <c r="Q64" s="272"/>
      <c r="R64" s="272"/>
      <c r="S64" s="272"/>
      <c r="T64" s="272"/>
      <c r="U64" s="273"/>
      <c r="V64" s="273"/>
      <c r="W64" s="273"/>
      <c r="X64" s="273"/>
      <c r="Y64" s="272"/>
      <c r="Z64" s="272"/>
      <c r="AA64" s="272"/>
      <c r="AB64" s="272"/>
      <c r="AC64" s="272"/>
      <c r="AD64" s="273"/>
      <c r="AE64" s="273"/>
      <c r="AF64" s="273"/>
      <c r="AG64" s="273"/>
      <c r="AH64" s="272"/>
      <c r="AI64" s="272"/>
      <c r="AJ64" s="272"/>
      <c r="AK64" s="272"/>
      <c r="AL64" s="272"/>
    </row>
    <row r="65" spans="3:38" ht="12" customHeight="1">
      <c r="C65" s="109"/>
      <c r="D65" s="274" t="s">
        <v>35</v>
      </c>
      <c r="E65" s="279"/>
      <c r="F65" s="279"/>
      <c r="G65" s="279"/>
      <c r="H65" s="279"/>
      <c r="I65" s="279"/>
      <c r="J65" s="279"/>
      <c r="K65" s="279"/>
      <c r="L65" s="273">
        <f>SUM('2-1-(2)-２'!O38:R38)</f>
        <v>0</v>
      </c>
      <c r="M65" s="273"/>
      <c r="N65" s="273"/>
      <c r="O65" s="273"/>
      <c r="P65" s="272">
        <f>SUM('2-1-(2)-２'!S38:V38)</f>
        <v>0</v>
      </c>
      <c r="Q65" s="272"/>
      <c r="R65" s="272"/>
      <c r="S65" s="272"/>
      <c r="T65" s="272"/>
      <c r="U65" s="273">
        <f>SUM('2-1-(2)-２'!W38:Z38)</f>
        <v>0</v>
      </c>
      <c r="V65" s="273"/>
      <c r="W65" s="273"/>
      <c r="X65" s="273"/>
      <c r="Y65" s="272">
        <f>SUM('2-1-(2)-２'!AA38:AD38)</f>
        <v>0</v>
      </c>
      <c r="Z65" s="272"/>
      <c r="AA65" s="272"/>
      <c r="AB65" s="272"/>
      <c r="AC65" s="272"/>
      <c r="AD65" s="273">
        <f>SUM('2-1-(2)-２'!AE38:AH38)</f>
        <v>0</v>
      </c>
      <c r="AE65" s="273"/>
      <c r="AF65" s="273"/>
      <c r="AG65" s="273"/>
      <c r="AH65" s="272">
        <f>SUM('2-1-(2)-２'!AI38:AL38)</f>
        <v>0</v>
      </c>
      <c r="AI65" s="272"/>
      <c r="AJ65" s="272"/>
      <c r="AK65" s="272"/>
      <c r="AL65" s="272"/>
    </row>
    <row r="66" spans="3:38" ht="12" customHeight="1">
      <c r="C66" s="109"/>
      <c r="D66" s="280"/>
      <c r="E66" s="281"/>
      <c r="F66" s="281"/>
      <c r="G66" s="281"/>
      <c r="H66" s="281"/>
      <c r="I66" s="281"/>
      <c r="J66" s="281"/>
      <c r="K66" s="281"/>
      <c r="L66" s="273"/>
      <c r="M66" s="273"/>
      <c r="N66" s="273"/>
      <c r="O66" s="273"/>
      <c r="P66" s="272"/>
      <c r="Q66" s="272"/>
      <c r="R66" s="272"/>
      <c r="S66" s="272"/>
      <c r="T66" s="272"/>
      <c r="U66" s="273"/>
      <c r="V66" s="273"/>
      <c r="W66" s="273"/>
      <c r="X66" s="273"/>
      <c r="Y66" s="272"/>
      <c r="Z66" s="272"/>
      <c r="AA66" s="272"/>
      <c r="AB66" s="272"/>
      <c r="AC66" s="272"/>
      <c r="AD66" s="273"/>
      <c r="AE66" s="273"/>
      <c r="AF66" s="273"/>
      <c r="AG66" s="273"/>
      <c r="AH66" s="272"/>
      <c r="AI66" s="272"/>
      <c r="AJ66" s="272"/>
      <c r="AK66" s="272"/>
      <c r="AL66" s="272"/>
    </row>
    <row r="67" spans="3:38" ht="12" customHeight="1">
      <c r="C67" s="109"/>
      <c r="D67" s="274" t="s">
        <v>36</v>
      </c>
      <c r="E67" s="275"/>
      <c r="F67" s="275"/>
      <c r="G67" s="275"/>
      <c r="H67" s="275"/>
      <c r="I67" s="275"/>
      <c r="J67" s="275"/>
      <c r="K67" s="275"/>
      <c r="L67" s="273">
        <f>SUM('2-1-(2)-２'!O45:R45)</f>
        <v>0</v>
      </c>
      <c r="M67" s="273"/>
      <c r="N67" s="273"/>
      <c r="O67" s="273"/>
      <c r="P67" s="272">
        <f>SUM('2-1-(2)-２'!S45:V45)</f>
        <v>0</v>
      </c>
      <c r="Q67" s="272"/>
      <c r="R67" s="272"/>
      <c r="S67" s="272"/>
      <c r="T67" s="272"/>
      <c r="U67" s="273">
        <f>SUM('2-1-(2)-２'!W45:Z45)</f>
        <v>0</v>
      </c>
      <c r="V67" s="273"/>
      <c r="W67" s="273"/>
      <c r="X67" s="273"/>
      <c r="Y67" s="272">
        <f>SUM('2-1-(2)-２'!AA45:AD45)</f>
        <v>0</v>
      </c>
      <c r="Z67" s="272"/>
      <c r="AA67" s="272"/>
      <c r="AB67" s="272"/>
      <c r="AC67" s="272"/>
      <c r="AD67" s="273">
        <f>SUM('2-1-(2)-２'!AE45:AH45)</f>
        <v>0</v>
      </c>
      <c r="AE67" s="273"/>
      <c r="AF67" s="273"/>
      <c r="AG67" s="273"/>
      <c r="AH67" s="272">
        <f>SUM('2-1-(2)-２'!AI45:AL45)</f>
        <v>0</v>
      </c>
      <c r="AI67" s="272"/>
      <c r="AJ67" s="272"/>
      <c r="AK67" s="272"/>
      <c r="AL67" s="272"/>
    </row>
    <row r="68" spans="3:38" ht="12" customHeight="1">
      <c r="C68" s="109"/>
      <c r="D68" s="276"/>
      <c r="E68" s="277"/>
      <c r="F68" s="277"/>
      <c r="G68" s="277"/>
      <c r="H68" s="277"/>
      <c r="I68" s="277"/>
      <c r="J68" s="277"/>
      <c r="K68" s="277"/>
      <c r="L68" s="273"/>
      <c r="M68" s="273"/>
      <c r="N68" s="273"/>
      <c r="O68" s="273"/>
      <c r="P68" s="272"/>
      <c r="Q68" s="272"/>
      <c r="R68" s="272"/>
      <c r="S68" s="272"/>
      <c r="T68" s="272"/>
      <c r="U68" s="273"/>
      <c r="V68" s="273"/>
      <c r="W68" s="273"/>
      <c r="X68" s="273"/>
      <c r="Y68" s="272"/>
      <c r="Z68" s="272"/>
      <c r="AA68" s="272"/>
      <c r="AB68" s="272"/>
      <c r="AC68" s="272"/>
      <c r="AD68" s="273"/>
      <c r="AE68" s="273"/>
      <c r="AF68" s="273"/>
      <c r="AG68" s="273"/>
      <c r="AH68" s="272"/>
      <c r="AI68" s="272"/>
      <c r="AJ68" s="272"/>
      <c r="AK68" s="272"/>
      <c r="AL68" s="272"/>
    </row>
    <row r="69" spans="3:38" ht="12" customHeight="1">
      <c r="C69" s="109"/>
      <c r="D69" s="278" t="s">
        <v>41</v>
      </c>
      <c r="E69" s="279"/>
      <c r="F69" s="279"/>
      <c r="G69" s="279"/>
      <c r="H69" s="279"/>
      <c r="I69" s="279"/>
      <c r="J69" s="279"/>
      <c r="K69" s="279"/>
      <c r="L69" s="273">
        <f>SUM(L59:O68)</f>
        <v>0</v>
      </c>
      <c r="M69" s="273"/>
      <c r="N69" s="273"/>
      <c r="O69" s="273"/>
      <c r="P69" s="285">
        <f>SUM(P59:T68)</f>
        <v>0</v>
      </c>
      <c r="Q69" s="286"/>
      <c r="R69" s="286"/>
      <c r="S69" s="286"/>
      <c r="T69" s="287"/>
      <c r="U69" s="273">
        <f>SUM(U59:X68)</f>
        <v>0</v>
      </c>
      <c r="V69" s="273"/>
      <c r="W69" s="273"/>
      <c r="X69" s="273"/>
      <c r="Y69" s="285">
        <f>SUM(Y59:AC68)</f>
        <v>0</v>
      </c>
      <c r="Z69" s="286"/>
      <c r="AA69" s="286"/>
      <c r="AB69" s="286"/>
      <c r="AC69" s="287"/>
      <c r="AD69" s="273">
        <f>SUM(AD59:AG68)</f>
        <v>0</v>
      </c>
      <c r="AE69" s="273"/>
      <c r="AF69" s="273"/>
      <c r="AG69" s="273"/>
      <c r="AH69" s="285">
        <f>SUM(AH59:AL68)</f>
        <v>0</v>
      </c>
      <c r="AI69" s="286"/>
      <c r="AJ69" s="286"/>
      <c r="AK69" s="286"/>
      <c r="AL69" s="287"/>
    </row>
    <row r="70" spans="3:38" ht="12" customHeight="1">
      <c r="C70" s="109"/>
      <c r="D70" s="280"/>
      <c r="E70" s="281"/>
      <c r="F70" s="281"/>
      <c r="G70" s="281"/>
      <c r="H70" s="281"/>
      <c r="I70" s="281"/>
      <c r="J70" s="281"/>
      <c r="K70" s="281"/>
      <c r="L70" s="273"/>
      <c r="M70" s="273"/>
      <c r="N70" s="273"/>
      <c r="O70" s="273"/>
      <c r="P70" s="288"/>
      <c r="Q70" s="289"/>
      <c r="R70" s="289"/>
      <c r="S70" s="289"/>
      <c r="T70" s="290"/>
      <c r="U70" s="273"/>
      <c r="V70" s="273"/>
      <c r="W70" s="273"/>
      <c r="X70" s="273"/>
      <c r="Y70" s="288"/>
      <c r="Z70" s="289"/>
      <c r="AA70" s="289"/>
      <c r="AB70" s="289"/>
      <c r="AC70" s="290"/>
      <c r="AD70" s="273"/>
      <c r="AE70" s="273"/>
      <c r="AF70" s="273"/>
      <c r="AG70" s="273"/>
      <c r="AH70" s="288"/>
      <c r="AI70" s="289"/>
      <c r="AJ70" s="289"/>
      <c r="AK70" s="289"/>
      <c r="AL70" s="290"/>
    </row>
    <row r="71" spans="3:38" ht="14.25" customHeight="1">
      <c r="C71" s="109"/>
      <c r="D71" s="109"/>
      <c r="E71" s="110"/>
      <c r="F71" s="250"/>
      <c r="G71" s="158"/>
      <c r="H71" s="158"/>
      <c r="I71" s="158"/>
      <c r="J71" s="158"/>
      <c r="K71" s="110"/>
      <c r="L71" s="110"/>
      <c r="M71" s="110"/>
      <c r="N71" s="251"/>
      <c r="O71" s="251"/>
      <c r="P71" s="251"/>
      <c r="Q71" s="251"/>
      <c r="R71" s="251"/>
      <c r="S71" s="110"/>
      <c r="T71" s="110"/>
      <c r="U71" s="110"/>
      <c r="V71" s="250"/>
      <c r="W71" s="158"/>
      <c r="X71" s="158"/>
      <c r="Y71" s="158"/>
      <c r="Z71" s="158"/>
      <c r="AA71" s="110"/>
      <c r="AB71" s="110"/>
      <c r="AC71" s="110"/>
      <c r="AD71" s="110"/>
      <c r="AE71" s="110"/>
      <c r="AF71" s="110"/>
      <c r="AG71" s="110"/>
      <c r="AH71" s="110"/>
      <c r="AI71" s="110"/>
      <c r="AJ71" s="110"/>
      <c r="AK71" s="110"/>
      <c r="AL71" s="114"/>
    </row>
    <row r="72" spans="3:38" ht="9.75" customHeight="1">
      <c r="C72" s="107"/>
      <c r="D72" s="107"/>
      <c r="E72" s="115"/>
      <c r="F72" s="115"/>
      <c r="G72" s="115"/>
      <c r="H72" s="115"/>
      <c r="I72" s="115"/>
      <c r="J72" s="115"/>
      <c r="K72" s="117"/>
      <c r="L72" s="117"/>
      <c r="M72" s="115"/>
      <c r="N72" s="115"/>
      <c r="O72" s="115"/>
      <c r="P72" s="115"/>
      <c r="Q72" s="115"/>
      <c r="R72" s="117"/>
      <c r="S72" s="117"/>
      <c r="T72" s="117"/>
      <c r="U72" s="115"/>
      <c r="V72" s="115"/>
      <c r="W72" s="115"/>
      <c r="X72" s="115"/>
      <c r="Y72" s="115"/>
      <c r="Z72" s="113"/>
      <c r="AA72" s="113"/>
      <c r="AB72" s="113"/>
      <c r="AC72" s="113"/>
      <c r="AD72" s="113"/>
      <c r="AE72" s="113"/>
      <c r="AF72" s="113"/>
      <c r="AG72" s="113"/>
      <c r="AH72" s="113"/>
      <c r="AI72" s="113"/>
      <c r="AJ72" s="113"/>
      <c r="AK72" s="113"/>
      <c r="AL72" s="118"/>
    </row>
    <row r="73" spans="3:38" ht="13.5">
      <c r="C73" s="153" t="s">
        <v>107</v>
      </c>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5"/>
    </row>
    <row r="74" spans="3:38" ht="10.5" customHeight="1">
      <c r="C74" s="254"/>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6"/>
    </row>
    <row r="75" spans="3:38" ht="23.25" customHeight="1">
      <c r="C75" s="109"/>
      <c r="E75" s="200" t="s">
        <v>43</v>
      </c>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2"/>
    </row>
    <row r="76" spans="3:38" ht="23.25" customHeight="1">
      <c r="C76" s="107"/>
      <c r="D76" s="116"/>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4"/>
    </row>
  </sheetData>
  <sheetProtection/>
  <mergeCells count="119">
    <mergeCell ref="D43:K48"/>
    <mergeCell ref="D31:K36"/>
    <mergeCell ref="L31:N33"/>
    <mergeCell ref="P31:AL33"/>
    <mergeCell ref="C11:J11"/>
    <mergeCell ref="K11:AL11"/>
    <mergeCell ref="C12:J12"/>
    <mergeCell ref="K12:AL12"/>
    <mergeCell ref="L40:N42"/>
    <mergeCell ref="P40:AL42"/>
    <mergeCell ref="AD63:AG64"/>
    <mergeCell ref="L43:N45"/>
    <mergeCell ref="P43:AL45"/>
    <mergeCell ref="L46:N48"/>
    <mergeCell ref="P46:AL48"/>
    <mergeCell ref="AH65:AL66"/>
    <mergeCell ref="L59:O60"/>
    <mergeCell ref="P59:T60"/>
    <mergeCell ref="U59:X60"/>
    <mergeCell ref="Y59:AC60"/>
    <mergeCell ref="E75:AL76"/>
    <mergeCell ref="AH63:AL64"/>
    <mergeCell ref="D69:K70"/>
    <mergeCell ref="L69:O70"/>
    <mergeCell ref="P69:T70"/>
    <mergeCell ref="D63:K64"/>
    <mergeCell ref="AD69:AG70"/>
    <mergeCell ref="AH69:AL70"/>
    <mergeCell ref="D65:K66"/>
    <mergeCell ref="C73:AL74"/>
    <mergeCell ref="U69:X70"/>
    <mergeCell ref="D67:K68"/>
    <mergeCell ref="L67:O68"/>
    <mergeCell ref="Y69:AC70"/>
    <mergeCell ref="AH67:AL68"/>
    <mergeCell ref="AD65:AG66"/>
    <mergeCell ref="L65:O66"/>
    <mergeCell ref="P65:T66"/>
    <mergeCell ref="U65:X66"/>
    <mergeCell ref="Y65:AC66"/>
    <mergeCell ref="AD61:AG62"/>
    <mergeCell ref="AH61:AL62"/>
    <mergeCell ref="AD59:AG60"/>
    <mergeCell ref="AH59:AL60"/>
    <mergeCell ref="L61:O62"/>
    <mergeCell ref="P61:T62"/>
    <mergeCell ref="U61:X62"/>
    <mergeCell ref="Y61:AC62"/>
    <mergeCell ref="C55:AL56"/>
    <mergeCell ref="D57:K58"/>
    <mergeCell ref="AH58:AL58"/>
    <mergeCell ref="U57:AC57"/>
    <mergeCell ref="AD57:AL57"/>
    <mergeCell ref="L58:O58"/>
    <mergeCell ref="P58:T58"/>
    <mergeCell ref="U58:X58"/>
    <mergeCell ref="Y58:AC58"/>
    <mergeCell ref="AD58:AG58"/>
    <mergeCell ref="P67:T68"/>
    <mergeCell ref="U67:X68"/>
    <mergeCell ref="Y67:AC68"/>
    <mergeCell ref="AD67:AG68"/>
    <mergeCell ref="D59:K60"/>
    <mergeCell ref="D61:K62"/>
    <mergeCell ref="L63:O64"/>
    <mergeCell ref="P63:T64"/>
    <mergeCell ref="U63:X64"/>
    <mergeCell ref="Y63:AC64"/>
    <mergeCell ref="D49:K54"/>
    <mergeCell ref="L49:N51"/>
    <mergeCell ref="P49:AL51"/>
    <mergeCell ref="L52:N54"/>
    <mergeCell ref="P52:AL54"/>
    <mergeCell ref="L34:N36"/>
    <mergeCell ref="P34:AL36"/>
    <mergeCell ref="D37:K42"/>
    <mergeCell ref="L37:N39"/>
    <mergeCell ref="P37:AL39"/>
    <mergeCell ref="L23:AL24"/>
    <mergeCell ref="D25:K30"/>
    <mergeCell ref="L25:N27"/>
    <mergeCell ref="P25:AL27"/>
    <mergeCell ref="L28:N30"/>
    <mergeCell ref="P28:AL30"/>
    <mergeCell ref="O43:O45"/>
    <mergeCell ref="O46:O48"/>
    <mergeCell ref="O49:O51"/>
    <mergeCell ref="O52:O54"/>
    <mergeCell ref="B5:AL6"/>
    <mergeCell ref="B14:AL15"/>
    <mergeCell ref="C16:AL17"/>
    <mergeCell ref="D18:AL20"/>
    <mergeCell ref="C21:AL22"/>
    <mergeCell ref="D23:K24"/>
    <mergeCell ref="F71:J71"/>
    <mergeCell ref="N71:R71"/>
    <mergeCell ref="V71:Z71"/>
    <mergeCell ref="O25:O27"/>
    <mergeCell ref="O28:O30"/>
    <mergeCell ref="O31:O33"/>
    <mergeCell ref="O34:O36"/>
    <mergeCell ref="O37:O39"/>
    <mergeCell ref="O40:O42"/>
    <mergeCell ref="L57:T57"/>
    <mergeCell ref="D9:I9"/>
    <mergeCell ref="K9:V9"/>
    <mergeCell ref="X9:AA9"/>
    <mergeCell ref="AC9:AL9"/>
    <mergeCell ref="D10:I10"/>
    <mergeCell ref="K10:V10"/>
    <mergeCell ref="X10:AA10"/>
    <mergeCell ref="AC10:AL10"/>
    <mergeCell ref="B4:AL4"/>
    <mergeCell ref="D7:I7"/>
    <mergeCell ref="L7:M7"/>
    <mergeCell ref="O7:Q7"/>
    <mergeCell ref="S7:AL7"/>
    <mergeCell ref="D8:I8"/>
    <mergeCell ref="K8:AL8"/>
  </mergeCells>
  <printOptions horizontalCentered="1"/>
  <pageMargins left="0.98" right="0.79" top="0.59" bottom="0.39" header="0.51" footer="0.51"/>
  <pageSetup fitToHeight="0" fitToWidth="1" horizontalDpi="600" verticalDpi="600" orientation="portrait" paperSize="9"/>
  <rowBreaks count="1" manualBreakCount="1">
    <brk id="54" min="1" max="37" man="1"/>
  </rowBreaks>
</worksheet>
</file>

<file path=xl/worksheets/sheet11.xml><?xml version="1.0" encoding="utf-8"?>
<worksheet xmlns="http://schemas.openxmlformats.org/spreadsheetml/2006/main" xmlns:r="http://schemas.openxmlformats.org/officeDocument/2006/relationships">
  <sheetPr>
    <tabColor indexed="10"/>
  </sheetPr>
  <dimension ref="B2:AL50"/>
  <sheetViews>
    <sheetView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ht="16.5" customHeight="1">
      <c r="B2" s="17" t="s">
        <v>44</v>
      </c>
    </row>
    <row r="3" s="16" customFormat="1" ht="16.5" customHeight="1"/>
    <row r="4" spans="2:7" s="16" customFormat="1" ht="16.5" customHeight="1">
      <c r="B4" s="242" t="s">
        <v>45</v>
      </c>
      <c r="C4" s="242"/>
      <c r="D4" s="242"/>
      <c r="E4" s="242"/>
      <c r="F4" s="242"/>
      <c r="G4" s="242"/>
    </row>
    <row r="5" spans="2:38" s="16" customFormat="1" ht="16.5" customHeight="1">
      <c r="B5" s="242"/>
      <c r="C5" s="242"/>
      <c r="D5" s="242"/>
      <c r="E5" s="242"/>
      <c r="F5" s="242"/>
      <c r="G5" s="242"/>
      <c r="AH5" s="104"/>
      <c r="AI5" s="104"/>
      <c r="AJ5" s="104"/>
      <c r="AK5" s="104"/>
      <c r="AL5" s="39" t="s">
        <v>46</v>
      </c>
    </row>
    <row r="6" spans="3:38" s="16" customFormat="1" ht="16.5" customHeight="1">
      <c r="C6" s="229" t="s">
        <v>47</v>
      </c>
      <c r="D6" s="229"/>
      <c r="E6" s="229"/>
      <c r="F6" s="229"/>
      <c r="G6" s="229"/>
      <c r="H6" s="229"/>
      <c r="I6" s="229"/>
      <c r="J6" s="229"/>
      <c r="K6" s="229"/>
      <c r="L6" s="297" t="s">
        <v>48</v>
      </c>
      <c r="M6" s="298"/>
      <c r="N6" s="298"/>
      <c r="O6" s="298"/>
      <c r="P6" s="298"/>
      <c r="Q6" s="298"/>
      <c r="R6" s="298"/>
      <c r="S6" s="299"/>
      <c r="T6" s="229" t="s">
        <v>49</v>
      </c>
      <c r="U6" s="229"/>
      <c r="V6" s="229"/>
      <c r="W6" s="229"/>
      <c r="X6" s="229"/>
      <c r="Y6" s="229"/>
      <c r="Z6" s="229"/>
      <c r="AA6" s="229"/>
      <c r="AB6" s="229"/>
      <c r="AC6" s="229"/>
      <c r="AD6" s="229"/>
      <c r="AE6" s="229"/>
      <c r="AF6" s="229"/>
      <c r="AG6" s="229"/>
      <c r="AH6" s="229"/>
      <c r="AI6" s="229"/>
      <c r="AJ6" s="229"/>
      <c r="AK6" s="229"/>
      <c r="AL6" s="229"/>
    </row>
    <row r="7" spans="3:38" s="16" customFormat="1" ht="16.5" customHeight="1">
      <c r="C7" s="229"/>
      <c r="D7" s="229"/>
      <c r="E7" s="229"/>
      <c r="F7" s="229"/>
      <c r="G7" s="229"/>
      <c r="H7" s="229"/>
      <c r="I7" s="229"/>
      <c r="J7" s="229"/>
      <c r="K7" s="229"/>
      <c r="L7" s="300" t="s">
        <v>105</v>
      </c>
      <c r="M7" s="301"/>
      <c r="N7" s="301"/>
      <c r="O7" s="301"/>
      <c r="P7" s="302" t="s">
        <v>106</v>
      </c>
      <c r="Q7" s="303"/>
      <c r="R7" s="303"/>
      <c r="S7" s="304"/>
      <c r="T7" s="229"/>
      <c r="U7" s="229"/>
      <c r="V7" s="229"/>
      <c r="W7" s="229"/>
      <c r="X7" s="229"/>
      <c r="Y7" s="229"/>
      <c r="Z7" s="229"/>
      <c r="AA7" s="229"/>
      <c r="AB7" s="229"/>
      <c r="AC7" s="229"/>
      <c r="AD7" s="229"/>
      <c r="AE7" s="229"/>
      <c r="AF7" s="229"/>
      <c r="AG7" s="229"/>
      <c r="AH7" s="229"/>
      <c r="AI7" s="229"/>
      <c r="AJ7" s="229"/>
      <c r="AK7" s="229"/>
      <c r="AL7" s="229"/>
    </row>
    <row r="8" spans="3:38" s="16" customFormat="1" ht="16.5" customHeight="1">
      <c r="C8" s="236"/>
      <c r="D8" s="209" t="s">
        <v>50</v>
      </c>
      <c r="E8" s="209"/>
      <c r="F8" s="209"/>
      <c r="G8" s="209"/>
      <c r="H8" s="209"/>
      <c r="I8" s="209"/>
      <c r="J8" s="209"/>
      <c r="K8" s="238"/>
      <c r="L8" s="305">
        <f>L12-L10</f>
        <v>0</v>
      </c>
      <c r="M8" s="306"/>
      <c r="N8" s="306"/>
      <c r="O8" s="306"/>
      <c r="P8" s="307">
        <f>P12-P10</f>
        <v>0</v>
      </c>
      <c r="Q8" s="308"/>
      <c r="R8" s="308"/>
      <c r="S8" s="309"/>
      <c r="T8" s="213"/>
      <c r="U8" s="214"/>
      <c r="V8" s="214"/>
      <c r="W8" s="214"/>
      <c r="X8" s="214"/>
      <c r="Y8" s="214"/>
      <c r="Z8" s="214"/>
      <c r="AA8" s="214"/>
      <c r="AB8" s="214"/>
      <c r="AC8" s="214"/>
      <c r="AD8" s="214"/>
      <c r="AE8" s="214"/>
      <c r="AF8" s="214"/>
      <c r="AG8" s="214"/>
      <c r="AH8" s="214"/>
      <c r="AI8" s="214"/>
      <c r="AJ8" s="214"/>
      <c r="AK8" s="214"/>
      <c r="AL8" s="215"/>
    </row>
    <row r="9" spans="3:38" s="16" customFormat="1" ht="16.5" customHeight="1">
      <c r="C9" s="237"/>
      <c r="D9" s="216" t="s">
        <v>51</v>
      </c>
      <c r="E9" s="216"/>
      <c r="F9" s="216"/>
      <c r="G9" s="216"/>
      <c r="H9" s="216"/>
      <c r="I9" s="216"/>
      <c r="J9" s="216"/>
      <c r="K9" s="239"/>
      <c r="L9" s="310"/>
      <c r="M9" s="311"/>
      <c r="N9" s="311"/>
      <c r="O9" s="311"/>
      <c r="P9" s="312"/>
      <c r="Q9" s="313"/>
      <c r="R9" s="313"/>
      <c r="S9" s="314"/>
      <c r="T9" s="220"/>
      <c r="U9" s="221"/>
      <c r="V9" s="221"/>
      <c r="W9" s="221"/>
      <c r="X9" s="221"/>
      <c r="Y9" s="221"/>
      <c r="Z9" s="221"/>
      <c r="AA9" s="221"/>
      <c r="AB9" s="221"/>
      <c r="AC9" s="221"/>
      <c r="AD9" s="221"/>
      <c r="AE9" s="221"/>
      <c r="AF9" s="221"/>
      <c r="AG9" s="221"/>
      <c r="AH9" s="221"/>
      <c r="AI9" s="221"/>
      <c r="AJ9" s="221"/>
      <c r="AK9" s="221"/>
      <c r="AL9" s="222"/>
    </row>
    <row r="10" spans="3:38" s="16" customFormat="1" ht="16.5" customHeight="1">
      <c r="C10" s="237"/>
      <c r="D10" s="216" t="s">
        <v>52</v>
      </c>
      <c r="E10" s="216"/>
      <c r="F10" s="216"/>
      <c r="G10" s="216"/>
      <c r="H10" s="216"/>
      <c r="I10" s="216"/>
      <c r="J10" s="216"/>
      <c r="K10" s="239"/>
      <c r="L10" s="310">
        <f>AE46</f>
        <v>0</v>
      </c>
      <c r="M10" s="311"/>
      <c r="N10" s="311"/>
      <c r="O10" s="311"/>
      <c r="P10" s="312">
        <f>AI46</f>
        <v>0</v>
      </c>
      <c r="Q10" s="313"/>
      <c r="R10" s="313"/>
      <c r="S10" s="314"/>
      <c r="T10" s="220"/>
      <c r="U10" s="221"/>
      <c r="V10" s="221"/>
      <c r="W10" s="221"/>
      <c r="X10" s="221"/>
      <c r="Y10" s="221"/>
      <c r="Z10" s="221"/>
      <c r="AA10" s="221"/>
      <c r="AB10" s="221"/>
      <c r="AC10" s="221"/>
      <c r="AD10" s="221"/>
      <c r="AE10" s="221"/>
      <c r="AF10" s="221"/>
      <c r="AG10" s="221"/>
      <c r="AH10" s="221"/>
      <c r="AI10" s="221"/>
      <c r="AJ10" s="221"/>
      <c r="AK10" s="221"/>
      <c r="AL10" s="222"/>
    </row>
    <row r="11" spans="3:38" s="16" customFormat="1" ht="16.5" customHeight="1">
      <c r="C11" s="237"/>
      <c r="D11" s="216" t="s">
        <v>53</v>
      </c>
      <c r="E11" s="216"/>
      <c r="F11" s="216"/>
      <c r="G11" s="216"/>
      <c r="H11" s="216"/>
      <c r="I11" s="216"/>
      <c r="J11" s="216"/>
      <c r="K11" s="239"/>
      <c r="L11" s="316"/>
      <c r="M11" s="317"/>
      <c r="N11" s="317"/>
      <c r="O11" s="317"/>
      <c r="P11" s="318"/>
      <c r="Q11" s="319"/>
      <c r="R11" s="319"/>
      <c r="S11" s="320"/>
      <c r="T11" s="220"/>
      <c r="U11" s="221"/>
      <c r="V11" s="221"/>
      <c r="W11" s="221"/>
      <c r="X11" s="221"/>
      <c r="Y11" s="221"/>
      <c r="Z11" s="221"/>
      <c r="AA11" s="221"/>
      <c r="AB11" s="221"/>
      <c r="AC11" s="221"/>
      <c r="AD11" s="221"/>
      <c r="AE11" s="221"/>
      <c r="AF11" s="221"/>
      <c r="AG11" s="221"/>
      <c r="AH11" s="221"/>
      <c r="AI11" s="221"/>
      <c r="AJ11" s="221"/>
      <c r="AK11" s="221"/>
      <c r="AL11" s="222"/>
    </row>
    <row r="12" spans="3:38" s="16" customFormat="1" ht="16.5" customHeight="1">
      <c r="C12" s="229" t="s">
        <v>54</v>
      </c>
      <c r="D12" s="229"/>
      <c r="E12" s="229"/>
      <c r="F12" s="229"/>
      <c r="G12" s="229"/>
      <c r="H12" s="229"/>
      <c r="I12" s="229"/>
      <c r="J12" s="229"/>
      <c r="K12" s="229"/>
      <c r="L12" s="305">
        <f>O46</f>
        <v>0</v>
      </c>
      <c r="M12" s="306"/>
      <c r="N12" s="306"/>
      <c r="O12" s="306"/>
      <c r="P12" s="307">
        <f>S46</f>
        <v>0</v>
      </c>
      <c r="Q12" s="308"/>
      <c r="R12" s="308"/>
      <c r="S12" s="309"/>
      <c r="T12" s="240"/>
      <c r="U12" s="240"/>
      <c r="V12" s="240"/>
      <c r="W12" s="240"/>
      <c r="X12" s="240"/>
      <c r="Y12" s="240"/>
      <c r="Z12" s="240"/>
      <c r="AA12" s="240"/>
      <c r="AB12" s="240"/>
      <c r="AC12" s="240"/>
      <c r="AD12" s="240"/>
      <c r="AE12" s="240"/>
      <c r="AF12" s="240"/>
      <c r="AG12" s="240"/>
      <c r="AH12" s="240"/>
      <c r="AI12" s="240"/>
      <c r="AJ12" s="240"/>
      <c r="AK12" s="240"/>
      <c r="AL12" s="240"/>
    </row>
    <row r="13" spans="3:38" s="16" customFormat="1" ht="16.5" customHeight="1">
      <c r="C13" s="229"/>
      <c r="D13" s="229"/>
      <c r="E13" s="229"/>
      <c r="F13" s="229"/>
      <c r="G13" s="229"/>
      <c r="H13" s="229"/>
      <c r="I13" s="229"/>
      <c r="J13" s="229"/>
      <c r="K13" s="229"/>
      <c r="L13" s="316"/>
      <c r="M13" s="317"/>
      <c r="N13" s="317"/>
      <c r="O13" s="317"/>
      <c r="P13" s="318"/>
      <c r="Q13" s="319"/>
      <c r="R13" s="319"/>
      <c r="S13" s="320"/>
      <c r="T13" s="240"/>
      <c r="U13" s="240"/>
      <c r="V13" s="240"/>
      <c r="W13" s="240"/>
      <c r="X13" s="240"/>
      <c r="Y13" s="240"/>
      <c r="Z13" s="240"/>
      <c r="AA13" s="240"/>
      <c r="AB13" s="240"/>
      <c r="AC13" s="240"/>
      <c r="AD13" s="240"/>
      <c r="AE13" s="240"/>
      <c r="AF13" s="240"/>
      <c r="AG13" s="240"/>
      <c r="AH13" s="240"/>
      <c r="AI13" s="240"/>
      <c r="AJ13" s="240"/>
      <c r="AK13" s="240"/>
      <c r="AL13" s="240"/>
    </row>
    <row r="14" s="16" customFormat="1" ht="16.5" customHeight="1"/>
    <row r="15" spans="2:7" s="16" customFormat="1" ht="16.5" customHeight="1">
      <c r="B15" s="242" t="s">
        <v>55</v>
      </c>
      <c r="C15" s="242"/>
      <c r="D15" s="242"/>
      <c r="E15" s="242"/>
      <c r="F15" s="242"/>
      <c r="G15" s="242"/>
    </row>
    <row r="16" spans="2:38" s="16" customFormat="1" ht="16.5" customHeight="1">
      <c r="B16" s="242"/>
      <c r="C16" s="242"/>
      <c r="D16" s="242"/>
      <c r="E16" s="242"/>
      <c r="F16" s="242"/>
      <c r="G16" s="242"/>
      <c r="AL16" s="39" t="s">
        <v>46</v>
      </c>
    </row>
    <row r="17" spans="2:38" s="16" customFormat="1" ht="16.5" customHeight="1">
      <c r="B17" s="100"/>
      <c r="C17" s="236" t="s">
        <v>108</v>
      </c>
      <c r="D17" s="326"/>
      <c r="E17" s="326"/>
      <c r="F17" s="326"/>
      <c r="G17" s="326"/>
      <c r="H17" s="326"/>
      <c r="I17" s="238"/>
      <c r="J17" s="236" t="s">
        <v>56</v>
      </c>
      <c r="K17" s="326"/>
      <c r="L17" s="326"/>
      <c r="M17" s="326"/>
      <c r="N17" s="238"/>
      <c r="O17" s="235" t="s">
        <v>104</v>
      </c>
      <c r="P17" s="229"/>
      <c r="Q17" s="229"/>
      <c r="R17" s="229"/>
      <c r="S17" s="229"/>
      <c r="T17" s="229"/>
      <c r="U17" s="229"/>
      <c r="V17" s="229"/>
      <c r="W17" s="235" t="s">
        <v>39</v>
      </c>
      <c r="X17" s="235"/>
      <c r="Y17" s="235"/>
      <c r="Z17" s="235"/>
      <c r="AA17" s="235"/>
      <c r="AB17" s="235"/>
      <c r="AC17" s="235"/>
      <c r="AD17" s="235"/>
      <c r="AE17" s="235" t="s">
        <v>109</v>
      </c>
      <c r="AF17" s="235"/>
      <c r="AG17" s="235"/>
      <c r="AH17" s="235"/>
      <c r="AI17" s="235"/>
      <c r="AJ17" s="235"/>
      <c r="AK17" s="235"/>
      <c r="AL17" s="235"/>
    </row>
    <row r="18" spans="2:38" s="16" customFormat="1" ht="16.5" customHeight="1">
      <c r="B18" s="100"/>
      <c r="C18" s="300"/>
      <c r="D18" s="301"/>
      <c r="E18" s="301"/>
      <c r="F18" s="301"/>
      <c r="G18" s="301"/>
      <c r="H18" s="301"/>
      <c r="I18" s="331"/>
      <c r="J18" s="300"/>
      <c r="K18" s="301"/>
      <c r="L18" s="301"/>
      <c r="M18" s="301"/>
      <c r="N18" s="331"/>
      <c r="O18" s="229" t="s">
        <v>105</v>
      </c>
      <c r="P18" s="229"/>
      <c r="Q18" s="229"/>
      <c r="R18" s="229"/>
      <c r="S18" s="315" t="s">
        <v>106</v>
      </c>
      <c r="T18" s="315"/>
      <c r="U18" s="315"/>
      <c r="V18" s="315"/>
      <c r="W18" s="229" t="s">
        <v>105</v>
      </c>
      <c r="X18" s="229"/>
      <c r="Y18" s="229"/>
      <c r="Z18" s="229"/>
      <c r="AA18" s="315" t="s">
        <v>106</v>
      </c>
      <c r="AB18" s="315"/>
      <c r="AC18" s="315"/>
      <c r="AD18" s="315"/>
      <c r="AE18" s="229" t="s">
        <v>105</v>
      </c>
      <c r="AF18" s="229"/>
      <c r="AG18" s="229"/>
      <c r="AH18" s="229"/>
      <c r="AI18" s="315" t="s">
        <v>106</v>
      </c>
      <c r="AJ18" s="315"/>
      <c r="AK18" s="315"/>
      <c r="AL18" s="315"/>
    </row>
    <row r="19" spans="2:38" s="16" customFormat="1" ht="16.5" customHeight="1">
      <c r="B19" s="100"/>
      <c r="C19" s="351" t="s">
        <v>110</v>
      </c>
      <c r="D19" s="352"/>
      <c r="E19" s="352"/>
      <c r="F19" s="352"/>
      <c r="G19" s="352"/>
      <c r="H19" s="352"/>
      <c r="I19" s="353"/>
      <c r="J19" s="236" t="s">
        <v>60</v>
      </c>
      <c r="K19" s="326"/>
      <c r="L19" s="326"/>
      <c r="M19" s="326"/>
      <c r="N19" s="238"/>
      <c r="O19" s="321">
        <f>'様式1(別紙３)新事業動向等調査事業'!D16</f>
        <v>0</v>
      </c>
      <c r="P19" s="322"/>
      <c r="Q19" s="322"/>
      <c r="R19" s="322"/>
      <c r="S19" s="323">
        <f>'様式1(別紙３)新事業動向等調査事業'!E16</f>
        <v>0</v>
      </c>
      <c r="T19" s="324"/>
      <c r="U19" s="324"/>
      <c r="V19" s="324"/>
      <c r="W19" s="321">
        <f>'様式1(別紙３)新事業動向等調査事業'!G16</f>
        <v>0</v>
      </c>
      <c r="X19" s="322"/>
      <c r="Y19" s="322"/>
      <c r="Z19" s="322"/>
      <c r="AA19" s="327">
        <f>'様式1(別紙３)新事業動向等調査事業'!H16</f>
        <v>0</v>
      </c>
      <c r="AB19" s="328"/>
      <c r="AC19" s="328"/>
      <c r="AD19" s="329"/>
      <c r="AE19" s="321">
        <f>'様式1(別紙３)新事業動向等調査事業'!I16</f>
        <v>0</v>
      </c>
      <c r="AF19" s="322"/>
      <c r="AG19" s="322"/>
      <c r="AH19" s="322"/>
      <c r="AI19" s="323">
        <f>'様式1(別紙３)新事業動向等調査事業'!J16</f>
        <v>0</v>
      </c>
      <c r="AJ19" s="324"/>
      <c r="AK19" s="324"/>
      <c r="AL19" s="325"/>
    </row>
    <row r="20" spans="2:38" s="16" customFormat="1" ht="16.5" customHeight="1">
      <c r="B20" s="100"/>
      <c r="C20" s="354"/>
      <c r="D20" s="355"/>
      <c r="E20" s="355"/>
      <c r="F20" s="355"/>
      <c r="G20" s="355"/>
      <c r="H20" s="355"/>
      <c r="I20" s="356"/>
      <c r="J20" s="237" t="s">
        <v>61</v>
      </c>
      <c r="K20" s="330"/>
      <c r="L20" s="330"/>
      <c r="M20" s="330"/>
      <c r="N20" s="239"/>
      <c r="O20" s="321">
        <f>'様式1(別紙３)新事業動向等調査事業'!D22</f>
        <v>0</v>
      </c>
      <c r="P20" s="322"/>
      <c r="Q20" s="322"/>
      <c r="R20" s="322"/>
      <c r="S20" s="323">
        <f>'様式1(別紙３)新事業動向等調査事業'!E22</f>
        <v>0</v>
      </c>
      <c r="T20" s="324"/>
      <c r="U20" s="324"/>
      <c r="V20" s="324"/>
      <c r="W20" s="321">
        <f>'様式1(別紙３)新事業動向等調査事業'!G22</f>
        <v>0</v>
      </c>
      <c r="X20" s="322"/>
      <c r="Y20" s="322"/>
      <c r="Z20" s="322"/>
      <c r="AA20" s="323">
        <f>'様式1(別紙３)新事業動向等調査事業'!H22</f>
        <v>0</v>
      </c>
      <c r="AB20" s="324"/>
      <c r="AC20" s="324"/>
      <c r="AD20" s="325"/>
      <c r="AE20" s="321">
        <f>'様式1(別紙３)新事業動向等調査事業'!I22</f>
        <v>0</v>
      </c>
      <c r="AF20" s="322"/>
      <c r="AG20" s="322"/>
      <c r="AH20" s="322"/>
      <c r="AI20" s="323">
        <f>'様式1(別紙３)新事業動向等調査事業'!J22</f>
        <v>0</v>
      </c>
      <c r="AJ20" s="324"/>
      <c r="AK20" s="324"/>
      <c r="AL20" s="325"/>
    </row>
    <row r="21" spans="2:38" s="16" customFormat="1" ht="16.5" customHeight="1">
      <c r="B21" s="100"/>
      <c r="C21" s="354"/>
      <c r="D21" s="355"/>
      <c r="E21" s="355"/>
      <c r="F21" s="355"/>
      <c r="G21" s="355"/>
      <c r="H21" s="355"/>
      <c r="I21" s="356"/>
      <c r="J21" s="237" t="s">
        <v>62</v>
      </c>
      <c r="K21" s="330"/>
      <c r="L21" s="330"/>
      <c r="M21" s="330"/>
      <c r="N21" s="239"/>
      <c r="O21" s="321">
        <f>'様式1(別紙３)新事業動向等調査事業'!D28</f>
        <v>0</v>
      </c>
      <c r="P21" s="322"/>
      <c r="Q21" s="322"/>
      <c r="R21" s="322"/>
      <c r="S21" s="323">
        <f>'様式1(別紙３)新事業動向等調査事業'!E28</f>
        <v>0</v>
      </c>
      <c r="T21" s="324"/>
      <c r="U21" s="324"/>
      <c r="V21" s="324"/>
      <c r="W21" s="321">
        <f>'様式1(別紙３)新事業動向等調査事業'!G28</f>
        <v>0</v>
      </c>
      <c r="X21" s="322"/>
      <c r="Y21" s="322"/>
      <c r="Z21" s="322"/>
      <c r="AA21" s="323">
        <f>'様式1(別紙３)新事業動向等調査事業'!H28</f>
        <v>0</v>
      </c>
      <c r="AB21" s="324"/>
      <c r="AC21" s="324"/>
      <c r="AD21" s="325"/>
      <c r="AE21" s="321">
        <f>'様式1(別紙３)新事業動向等調査事業'!I28</f>
        <v>0</v>
      </c>
      <c r="AF21" s="322"/>
      <c r="AG21" s="322"/>
      <c r="AH21" s="322"/>
      <c r="AI21" s="323">
        <f>'様式1(別紙３)新事業動向等調査事業'!J28</f>
        <v>0</v>
      </c>
      <c r="AJ21" s="324"/>
      <c r="AK21" s="324"/>
      <c r="AL21" s="325"/>
    </row>
    <row r="22" spans="2:38" s="16" customFormat="1" ht="16.5" customHeight="1">
      <c r="B22" s="100"/>
      <c r="C22" s="354"/>
      <c r="D22" s="355"/>
      <c r="E22" s="355"/>
      <c r="F22" s="355"/>
      <c r="G22" s="355"/>
      <c r="H22" s="355"/>
      <c r="I22" s="356"/>
      <c r="J22" s="300" t="s">
        <v>63</v>
      </c>
      <c r="K22" s="301"/>
      <c r="L22" s="301"/>
      <c r="M22" s="301"/>
      <c r="N22" s="331"/>
      <c r="O22" s="332">
        <f>'様式1(別紙３)新事業動向等調査事業'!D34</f>
        <v>0</v>
      </c>
      <c r="P22" s="333"/>
      <c r="Q22" s="333"/>
      <c r="R22" s="333"/>
      <c r="S22" s="334">
        <f>'様式1(別紙３)新事業動向等調査事業'!E34</f>
        <v>0</v>
      </c>
      <c r="T22" s="335"/>
      <c r="U22" s="335"/>
      <c r="V22" s="335"/>
      <c r="W22" s="332">
        <f>'様式1(別紙３)新事業動向等調査事業'!G34</f>
        <v>0</v>
      </c>
      <c r="X22" s="333"/>
      <c r="Y22" s="333"/>
      <c r="Z22" s="333"/>
      <c r="AA22" s="334">
        <f>'様式1(別紙３)新事業動向等調査事業'!H34</f>
        <v>0</v>
      </c>
      <c r="AB22" s="335"/>
      <c r="AC22" s="335"/>
      <c r="AD22" s="336"/>
      <c r="AE22" s="332">
        <f>'様式1(別紙３)新事業動向等調査事業'!I34</f>
        <v>0</v>
      </c>
      <c r="AF22" s="333"/>
      <c r="AG22" s="333"/>
      <c r="AH22" s="333"/>
      <c r="AI22" s="334">
        <f>'様式1(別紙３)新事業動向等調査事業'!J34</f>
        <v>0</v>
      </c>
      <c r="AJ22" s="335"/>
      <c r="AK22" s="335"/>
      <c r="AL22" s="336"/>
    </row>
    <row r="23" spans="2:38" s="16" customFormat="1" ht="16.5" customHeight="1">
      <c r="B23" s="100"/>
      <c r="C23" s="357"/>
      <c r="D23" s="358"/>
      <c r="E23" s="358"/>
      <c r="F23" s="358"/>
      <c r="G23" s="358"/>
      <c r="H23" s="358"/>
      <c r="I23" s="359"/>
      <c r="J23" s="297" t="s">
        <v>64</v>
      </c>
      <c r="K23" s="298"/>
      <c r="L23" s="298"/>
      <c r="M23" s="298"/>
      <c r="N23" s="299"/>
      <c r="O23" s="332">
        <f>SUM(O19:R22)</f>
        <v>0</v>
      </c>
      <c r="P23" s="333"/>
      <c r="Q23" s="333"/>
      <c r="R23" s="333"/>
      <c r="S23" s="334">
        <f>SUM(S19:V22)</f>
        <v>0</v>
      </c>
      <c r="T23" s="335"/>
      <c r="U23" s="335"/>
      <c r="V23" s="335"/>
      <c r="W23" s="332">
        <f>SUM(W19:Z22)</f>
        <v>0</v>
      </c>
      <c r="X23" s="333"/>
      <c r="Y23" s="333"/>
      <c r="Z23" s="333"/>
      <c r="AA23" s="334">
        <f>SUM(AA19:AD22)</f>
        <v>0</v>
      </c>
      <c r="AB23" s="335"/>
      <c r="AC23" s="335"/>
      <c r="AD23" s="335"/>
      <c r="AE23" s="332">
        <f>ROUNDDOWN(SUM(AE19:AH22),-3)</f>
        <v>0</v>
      </c>
      <c r="AF23" s="333"/>
      <c r="AG23" s="333"/>
      <c r="AH23" s="333"/>
      <c r="AI23" s="334">
        <f>ROUNDDOWN(SUM(AI19:AL22),-3)</f>
        <v>0</v>
      </c>
      <c r="AJ23" s="335"/>
      <c r="AK23" s="335"/>
      <c r="AL23" s="336"/>
    </row>
    <row r="24" spans="2:38" s="16" customFormat="1" ht="16.5" customHeight="1">
      <c r="B24" s="100"/>
      <c r="C24" s="351" t="s">
        <v>33</v>
      </c>
      <c r="D24" s="352"/>
      <c r="E24" s="352"/>
      <c r="F24" s="352"/>
      <c r="G24" s="352"/>
      <c r="H24" s="352"/>
      <c r="I24" s="353"/>
      <c r="J24" s="236" t="s">
        <v>60</v>
      </c>
      <c r="K24" s="326"/>
      <c r="L24" s="326"/>
      <c r="M24" s="326"/>
      <c r="N24" s="238"/>
      <c r="O24" s="321">
        <f>'様式1（別紙3）販路開拓事業'!D16</f>
        <v>0</v>
      </c>
      <c r="P24" s="322"/>
      <c r="Q24" s="322"/>
      <c r="R24" s="322"/>
      <c r="S24" s="323">
        <f>'様式1（別紙3）販路開拓事業'!E16</f>
        <v>0</v>
      </c>
      <c r="T24" s="324"/>
      <c r="U24" s="324"/>
      <c r="V24" s="324"/>
      <c r="W24" s="321">
        <f>'様式1（別紙3）販路開拓事業'!G16</f>
        <v>0</v>
      </c>
      <c r="X24" s="322"/>
      <c r="Y24" s="322"/>
      <c r="Z24" s="322"/>
      <c r="AA24" s="323">
        <f>'様式1（別紙3）販路開拓事業'!H16</f>
        <v>0</v>
      </c>
      <c r="AB24" s="324"/>
      <c r="AC24" s="324"/>
      <c r="AD24" s="324"/>
      <c r="AE24" s="321">
        <f>'様式1（別紙3）販路開拓事業'!I16</f>
        <v>0</v>
      </c>
      <c r="AF24" s="322"/>
      <c r="AG24" s="322"/>
      <c r="AH24" s="322"/>
      <c r="AI24" s="323">
        <f>'様式1（別紙3）販路開拓事業'!J16</f>
        <v>0</v>
      </c>
      <c r="AJ24" s="324"/>
      <c r="AK24" s="324"/>
      <c r="AL24" s="325"/>
    </row>
    <row r="25" spans="2:38" s="16" customFormat="1" ht="16.5" customHeight="1">
      <c r="B25" s="101"/>
      <c r="C25" s="354"/>
      <c r="D25" s="355"/>
      <c r="E25" s="355"/>
      <c r="F25" s="355"/>
      <c r="G25" s="355"/>
      <c r="H25" s="355"/>
      <c r="I25" s="356"/>
      <c r="J25" s="237" t="s">
        <v>61</v>
      </c>
      <c r="K25" s="330"/>
      <c r="L25" s="330"/>
      <c r="M25" s="330"/>
      <c r="N25" s="239"/>
      <c r="O25" s="321">
        <f>'様式1（別紙3）販路開拓事業'!D22</f>
        <v>0</v>
      </c>
      <c r="P25" s="322"/>
      <c r="Q25" s="322"/>
      <c r="R25" s="322"/>
      <c r="S25" s="323">
        <f>'様式1（別紙3）販路開拓事業'!E22</f>
        <v>0</v>
      </c>
      <c r="T25" s="324"/>
      <c r="U25" s="324"/>
      <c r="V25" s="324"/>
      <c r="W25" s="321">
        <f>'様式1（別紙3）販路開拓事業'!G22</f>
        <v>0</v>
      </c>
      <c r="X25" s="322"/>
      <c r="Y25" s="322"/>
      <c r="Z25" s="322"/>
      <c r="AA25" s="323">
        <f>'様式1（別紙3）販路開拓事業'!H22</f>
        <v>0</v>
      </c>
      <c r="AB25" s="324"/>
      <c r="AC25" s="324"/>
      <c r="AD25" s="324"/>
      <c r="AE25" s="321">
        <f>'様式1（別紙3）販路開拓事業'!I22</f>
        <v>0</v>
      </c>
      <c r="AF25" s="322"/>
      <c r="AG25" s="322"/>
      <c r="AH25" s="322"/>
      <c r="AI25" s="323">
        <f>'様式1（別紙3）販路開拓事業'!J22</f>
        <v>0</v>
      </c>
      <c r="AJ25" s="324"/>
      <c r="AK25" s="324"/>
      <c r="AL25" s="325"/>
    </row>
    <row r="26" spans="2:38" s="16" customFormat="1" ht="16.5" customHeight="1">
      <c r="B26" s="101"/>
      <c r="C26" s="354"/>
      <c r="D26" s="355"/>
      <c r="E26" s="355"/>
      <c r="F26" s="355"/>
      <c r="G26" s="355"/>
      <c r="H26" s="355"/>
      <c r="I26" s="356"/>
      <c r="J26" s="237" t="s">
        <v>62</v>
      </c>
      <c r="K26" s="330"/>
      <c r="L26" s="330"/>
      <c r="M26" s="330"/>
      <c r="N26" s="239"/>
      <c r="O26" s="321">
        <f>'様式1（別紙3）販路開拓事業'!D28</f>
        <v>0</v>
      </c>
      <c r="P26" s="322"/>
      <c r="Q26" s="322"/>
      <c r="R26" s="322"/>
      <c r="S26" s="323">
        <f>'様式1（別紙3）販路開拓事業'!E28</f>
        <v>0</v>
      </c>
      <c r="T26" s="324"/>
      <c r="U26" s="324"/>
      <c r="V26" s="324"/>
      <c r="W26" s="321">
        <f>'様式1（別紙3）販路開拓事業'!G28</f>
        <v>0</v>
      </c>
      <c r="X26" s="322"/>
      <c r="Y26" s="322"/>
      <c r="Z26" s="322"/>
      <c r="AA26" s="323">
        <f>'様式1（別紙3）販路開拓事業'!H28</f>
        <v>0</v>
      </c>
      <c r="AB26" s="324"/>
      <c r="AC26" s="324"/>
      <c r="AD26" s="324"/>
      <c r="AE26" s="321">
        <f>'様式1（別紙3）販路開拓事業'!I28</f>
        <v>0</v>
      </c>
      <c r="AF26" s="322"/>
      <c r="AG26" s="322"/>
      <c r="AH26" s="322"/>
      <c r="AI26" s="323">
        <f>'様式1（別紙3）販路開拓事業'!J28</f>
        <v>0</v>
      </c>
      <c r="AJ26" s="324"/>
      <c r="AK26" s="324"/>
      <c r="AL26" s="325"/>
    </row>
    <row r="27" spans="2:38" s="16" customFormat="1" ht="16.5" customHeight="1">
      <c r="B27" s="101"/>
      <c r="C27" s="354"/>
      <c r="D27" s="355"/>
      <c r="E27" s="355"/>
      <c r="F27" s="355"/>
      <c r="G27" s="355"/>
      <c r="H27" s="355"/>
      <c r="I27" s="356"/>
      <c r="J27" s="300" t="s">
        <v>63</v>
      </c>
      <c r="K27" s="301"/>
      <c r="L27" s="301"/>
      <c r="M27" s="301"/>
      <c r="N27" s="331"/>
      <c r="O27" s="332">
        <f>'様式1（別紙3）販路開拓事業'!D34</f>
        <v>0</v>
      </c>
      <c r="P27" s="333"/>
      <c r="Q27" s="333"/>
      <c r="R27" s="333"/>
      <c r="S27" s="334">
        <f>'様式1（別紙3）販路開拓事業'!E34</f>
        <v>0</v>
      </c>
      <c r="T27" s="335"/>
      <c r="U27" s="335"/>
      <c r="V27" s="335"/>
      <c r="W27" s="332">
        <f>'様式1（別紙3）販路開拓事業'!G34</f>
        <v>0</v>
      </c>
      <c r="X27" s="333"/>
      <c r="Y27" s="333"/>
      <c r="Z27" s="333"/>
      <c r="AA27" s="334">
        <f>'様式1（別紙3）販路開拓事業'!H34</f>
        <v>0</v>
      </c>
      <c r="AB27" s="335"/>
      <c r="AC27" s="335"/>
      <c r="AD27" s="335"/>
      <c r="AE27" s="332">
        <f>'様式1（別紙3）販路開拓事業'!I34</f>
        <v>0</v>
      </c>
      <c r="AF27" s="333"/>
      <c r="AG27" s="333"/>
      <c r="AH27" s="333"/>
      <c r="AI27" s="334">
        <f>'様式1（別紙3）販路開拓事業'!J34</f>
        <v>0</v>
      </c>
      <c r="AJ27" s="335"/>
      <c r="AK27" s="335"/>
      <c r="AL27" s="336"/>
    </row>
    <row r="28" spans="2:38" s="16" customFormat="1" ht="16.5" customHeight="1">
      <c r="B28" s="101"/>
      <c r="C28" s="357"/>
      <c r="D28" s="358"/>
      <c r="E28" s="358"/>
      <c r="F28" s="358"/>
      <c r="G28" s="358"/>
      <c r="H28" s="358"/>
      <c r="I28" s="359"/>
      <c r="J28" s="297" t="s">
        <v>64</v>
      </c>
      <c r="K28" s="298"/>
      <c r="L28" s="298"/>
      <c r="M28" s="298"/>
      <c r="N28" s="299"/>
      <c r="O28" s="332">
        <f>SUM(O24:R27)</f>
        <v>0</v>
      </c>
      <c r="P28" s="333"/>
      <c r="Q28" s="333"/>
      <c r="R28" s="333"/>
      <c r="S28" s="334">
        <f>SUM(S24:V27)</f>
        <v>0</v>
      </c>
      <c r="T28" s="335"/>
      <c r="U28" s="335"/>
      <c r="V28" s="335"/>
      <c r="W28" s="332">
        <f>SUM(W24:Z27)</f>
        <v>0</v>
      </c>
      <c r="X28" s="333"/>
      <c r="Y28" s="333"/>
      <c r="Z28" s="333"/>
      <c r="AA28" s="334">
        <f>SUM(AA24:AD27)</f>
        <v>0</v>
      </c>
      <c r="AB28" s="335"/>
      <c r="AC28" s="335"/>
      <c r="AD28" s="335"/>
      <c r="AE28" s="332">
        <f>ROUNDDOWN(SUM(AE24:AH27),-3)</f>
        <v>0</v>
      </c>
      <c r="AF28" s="333"/>
      <c r="AG28" s="333"/>
      <c r="AH28" s="333"/>
      <c r="AI28" s="334">
        <f>ROUNDDOWN(SUM(AI24:AL27),-3)</f>
        <v>0</v>
      </c>
      <c r="AJ28" s="335"/>
      <c r="AK28" s="335"/>
      <c r="AL28" s="336"/>
    </row>
    <row r="29" spans="2:38" s="16" customFormat="1" ht="16.5" customHeight="1">
      <c r="B29" s="100"/>
      <c r="C29" s="351" t="s">
        <v>34</v>
      </c>
      <c r="D29" s="352"/>
      <c r="E29" s="352"/>
      <c r="F29" s="352"/>
      <c r="G29" s="352"/>
      <c r="H29" s="352"/>
      <c r="I29" s="353"/>
      <c r="J29" s="236" t="s">
        <v>60</v>
      </c>
      <c r="K29" s="326"/>
      <c r="L29" s="326"/>
      <c r="M29" s="326"/>
      <c r="N29" s="238"/>
      <c r="O29" s="321">
        <f>'様式1（別紙3）人材養成・人材確保事業'!D16</f>
        <v>0</v>
      </c>
      <c r="P29" s="322"/>
      <c r="Q29" s="322"/>
      <c r="R29" s="322"/>
      <c r="S29" s="323">
        <f>'様式1（別紙3）人材養成・人材確保事業'!E16</f>
        <v>0</v>
      </c>
      <c r="T29" s="324"/>
      <c r="U29" s="324"/>
      <c r="V29" s="324"/>
      <c r="W29" s="321">
        <f>'様式1（別紙3）人材養成・人材確保事業'!G16</f>
        <v>0</v>
      </c>
      <c r="X29" s="322"/>
      <c r="Y29" s="322"/>
      <c r="Z29" s="322"/>
      <c r="AA29" s="323">
        <f>'様式1（別紙3）人材養成・人材確保事業'!H16</f>
        <v>0</v>
      </c>
      <c r="AB29" s="324"/>
      <c r="AC29" s="324"/>
      <c r="AD29" s="324"/>
      <c r="AE29" s="321">
        <f>'様式1（別紙3）人材養成・人材確保事業'!I16</f>
        <v>0</v>
      </c>
      <c r="AF29" s="322"/>
      <c r="AG29" s="322"/>
      <c r="AH29" s="322"/>
      <c r="AI29" s="323">
        <f>'様式1（別紙3）人材養成・人材確保事業'!J16</f>
        <v>0</v>
      </c>
      <c r="AJ29" s="324"/>
      <c r="AK29" s="324"/>
      <c r="AL29" s="325"/>
    </row>
    <row r="30" spans="2:38" s="16" customFormat="1" ht="16.5" customHeight="1">
      <c r="B30" s="101"/>
      <c r="C30" s="354"/>
      <c r="D30" s="355"/>
      <c r="E30" s="355"/>
      <c r="F30" s="355"/>
      <c r="G30" s="355"/>
      <c r="H30" s="355"/>
      <c r="I30" s="356"/>
      <c r="J30" s="237" t="s">
        <v>61</v>
      </c>
      <c r="K30" s="330"/>
      <c r="L30" s="330"/>
      <c r="M30" s="330"/>
      <c r="N30" s="239"/>
      <c r="O30" s="321">
        <f>'様式1（別紙3）人材養成・人材確保事業'!D22</f>
        <v>0</v>
      </c>
      <c r="P30" s="322"/>
      <c r="Q30" s="322"/>
      <c r="R30" s="337"/>
      <c r="S30" s="323">
        <f>'様式1（別紙3）人材養成・人材確保事業'!E22</f>
        <v>0</v>
      </c>
      <c r="T30" s="324"/>
      <c r="U30" s="324"/>
      <c r="V30" s="324"/>
      <c r="W30" s="321">
        <f>'様式1（別紙3）人材養成・人材確保事業'!G22</f>
        <v>0</v>
      </c>
      <c r="X30" s="322"/>
      <c r="Y30" s="322"/>
      <c r="Z30" s="322"/>
      <c r="AA30" s="323">
        <f>'様式1（別紙3）人材養成・人材確保事業'!H22</f>
        <v>0</v>
      </c>
      <c r="AB30" s="324"/>
      <c r="AC30" s="324"/>
      <c r="AD30" s="324"/>
      <c r="AE30" s="321">
        <f>'様式1（別紙3）人材養成・人材確保事業'!I22</f>
        <v>0</v>
      </c>
      <c r="AF30" s="322"/>
      <c r="AG30" s="322"/>
      <c r="AH30" s="322"/>
      <c r="AI30" s="323">
        <f>'様式1（別紙3）人材養成・人材確保事業'!J22</f>
        <v>0</v>
      </c>
      <c r="AJ30" s="324"/>
      <c r="AK30" s="324"/>
      <c r="AL30" s="325"/>
    </row>
    <row r="31" spans="2:38" s="16" customFormat="1" ht="16.5" customHeight="1">
      <c r="B31" s="101"/>
      <c r="C31" s="354"/>
      <c r="D31" s="355"/>
      <c r="E31" s="355"/>
      <c r="F31" s="355"/>
      <c r="G31" s="355"/>
      <c r="H31" s="355"/>
      <c r="I31" s="356"/>
      <c r="J31" s="237" t="s">
        <v>62</v>
      </c>
      <c r="K31" s="330"/>
      <c r="L31" s="330"/>
      <c r="M31" s="330"/>
      <c r="N31" s="239"/>
      <c r="O31" s="321">
        <f>'様式1（別紙3）人材養成・人材確保事業'!D28</f>
        <v>0</v>
      </c>
      <c r="P31" s="322"/>
      <c r="Q31" s="322"/>
      <c r="R31" s="337"/>
      <c r="S31" s="323">
        <f>'様式1（別紙3）人材養成・人材確保事業'!E28</f>
        <v>0</v>
      </c>
      <c r="T31" s="324"/>
      <c r="U31" s="324"/>
      <c r="V31" s="324"/>
      <c r="W31" s="321">
        <f>'様式1（別紙3）人材養成・人材確保事業'!G28</f>
        <v>0</v>
      </c>
      <c r="X31" s="322"/>
      <c r="Y31" s="322"/>
      <c r="Z31" s="322"/>
      <c r="AA31" s="323">
        <f>'様式1（別紙3）人材養成・人材確保事業'!H28</f>
        <v>0</v>
      </c>
      <c r="AB31" s="324"/>
      <c r="AC31" s="324"/>
      <c r="AD31" s="324"/>
      <c r="AE31" s="321">
        <f>'様式1（別紙3）人材養成・人材確保事業'!I28</f>
        <v>0</v>
      </c>
      <c r="AF31" s="322"/>
      <c r="AG31" s="322"/>
      <c r="AH31" s="322"/>
      <c r="AI31" s="323">
        <f>'様式1（別紙3）人材養成・人材確保事業'!J28</f>
        <v>0</v>
      </c>
      <c r="AJ31" s="324"/>
      <c r="AK31" s="324"/>
      <c r="AL31" s="325"/>
    </row>
    <row r="32" spans="2:38" s="16" customFormat="1" ht="16.5" customHeight="1">
      <c r="B32" s="101"/>
      <c r="C32" s="354"/>
      <c r="D32" s="355"/>
      <c r="E32" s="355"/>
      <c r="F32" s="355"/>
      <c r="G32" s="355"/>
      <c r="H32" s="355"/>
      <c r="I32" s="356"/>
      <c r="J32" s="300" t="s">
        <v>63</v>
      </c>
      <c r="K32" s="301"/>
      <c r="L32" s="301"/>
      <c r="M32" s="301"/>
      <c r="N32" s="331"/>
      <c r="O32" s="332">
        <f>'様式1（別紙3）人材養成・人材確保事業'!D34</f>
        <v>0</v>
      </c>
      <c r="P32" s="333"/>
      <c r="Q32" s="333"/>
      <c r="R32" s="338"/>
      <c r="S32" s="334">
        <f>'様式1（別紙3）人材養成・人材確保事業'!E34</f>
        <v>0</v>
      </c>
      <c r="T32" s="335"/>
      <c r="U32" s="335"/>
      <c r="V32" s="335"/>
      <c r="W32" s="332">
        <f>'様式1（別紙3）人材養成・人材確保事業'!G34</f>
        <v>0</v>
      </c>
      <c r="X32" s="333"/>
      <c r="Y32" s="333"/>
      <c r="Z32" s="333"/>
      <c r="AA32" s="334">
        <f>'様式1（別紙3）人材養成・人材確保事業'!H34</f>
        <v>0</v>
      </c>
      <c r="AB32" s="335"/>
      <c r="AC32" s="335"/>
      <c r="AD32" s="335"/>
      <c r="AE32" s="332">
        <f>'様式1（別紙3）人材養成・人材確保事業'!I34</f>
        <v>0</v>
      </c>
      <c r="AF32" s="333"/>
      <c r="AG32" s="333"/>
      <c r="AH32" s="333"/>
      <c r="AI32" s="334">
        <f>'様式1（別紙3）人材養成・人材確保事業'!J34</f>
        <v>0</v>
      </c>
      <c r="AJ32" s="335"/>
      <c r="AK32" s="335"/>
      <c r="AL32" s="336"/>
    </row>
    <row r="33" spans="2:38" s="16" customFormat="1" ht="16.5" customHeight="1">
      <c r="B33" s="101"/>
      <c r="C33" s="357"/>
      <c r="D33" s="358"/>
      <c r="E33" s="358"/>
      <c r="F33" s="358"/>
      <c r="G33" s="358"/>
      <c r="H33" s="358"/>
      <c r="I33" s="359"/>
      <c r="J33" s="297" t="s">
        <v>64</v>
      </c>
      <c r="K33" s="298"/>
      <c r="L33" s="298"/>
      <c r="M33" s="298"/>
      <c r="N33" s="299"/>
      <c r="O33" s="339">
        <f>SUM(O29:R32)</f>
        <v>0</v>
      </c>
      <c r="P33" s="340"/>
      <c r="Q33" s="340"/>
      <c r="R33" s="341"/>
      <c r="S33" s="334">
        <f>SUM(S29:V32)</f>
        <v>0</v>
      </c>
      <c r="T33" s="335"/>
      <c r="U33" s="335"/>
      <c r="V33" s="335"/>
      <c r="W33" s="332">
        <f>SUM(W29:Z32)</f>
        <v>0</v>
      </c>
      <c r="X33" s="333"/>
      <c r="Y33" s="333"/>
      <c r="Z33" s="333"/>
      <c r="AA33" s="334">
        <f>SUM(AA29:AD32)</f>
        <v>0</v>
      </c>
      <c r="AB33" s="335"/>
      <c r="AC33" s="335"/>
      <c r="AD33" s="335"/>
      <c r="AE33" s="332">
        <f>ROUNDDOWN(SUM(AE29:AH32),-3)</f>
        <v>0</v>
      </c>
      <c r="AF33" s="333"/>
      <c r="AG33" s="333"/>
      <c r="AH33" s="333"/>
      <c r="AI33" s="334">
        <f>ROUNDDOWN(SUM(AI29:AL32),-3)</f>
        <v>0</v>
      </c>
      <c r="AJ33" s="335"/>
      <c r="AK33" s="335"/>
      <c r="AL33" s="336"/>
    </row>
    <row r="34" spans="2:38" s="16" customFormat="1" ht="16.5" customHeight="1">
      <c r="B34" s="100"/>
      <c r="C34" s="351" t="s">
        <v>35</v>
      </c>
      <c r="D34" s="352"/>
      <c r="E34" s="352"/>
      <c r="F34" s="352"/>
      <c r="G34" s="352"/>
      <c r="H34" s="352"/>
      <c r="I34" s="353"/>
      <c r="J34" s="236" t="s">
        <v>60</v>
      </c>
      <c r="K34" s="326"/>
      <c r="L34" s="326"/>
      <c r="M34" s="326"/>
      <c r="N34" s="238"/>
      <c r="O34" s="321">
        <f>'様式1（別紙3）生産性向上支援事業'!D16</f>
        <v>0</v>
      </c>
      <c r="P34" s="322"/>
      <c r="Q34" s="322"/>
      <c r="R34" s="322"/>
      <c r="S34" s="323">
        <f>'様式1（別紙3）生産性向上支援事業'!E16</f>
        <v>0</v>
      </c>
      <c r="T34" s="324"/>
      <c r="U34" s="324"/>
      <c r="V34" s="324"/>
      <c r="W34" s="321">
        <f>'様式1（別紙3）生産性向上支援事業'!G16</f>
        <v>0</v>
      </c>
      <c r="X34" s="322"/>
      <c r="Y34" s="322"/>
      <c r="Z34" s="322"/>
      <c r="AA34" s="323">
        <f>'様式1（別紙3）生産性向上支援事業'!H16</f>
        <v>0</v>
      </c>
      <c r="AB34" s="324"/>
      <c r="AC34" s="324"/>
      <c r="AD34" s="324"/>
      <c r="AE34" s="321">
        <f>'様式1（別紙3）生産性向上支援事業'!I16</f>
        <v>0</v>
      </c>
      <c r="AF34" s="322"/>
      <c r="AG34" s="322"/>
      <c r="AH34" s="322"/>
      <c r="AI34" s="323">
        <f>'様式1（別紙3）生産性向上支援事業'!J16</f>
        <v>0</v>
      </c>
      <c r="AJ34" s="324"/>
      <c r="AK34" s="324"/>
      <c r="AL34" s="325"/>
    </row>
    <row r="35" spans="2:38" s="16" customFormat="1" ht="16.5" customHeight="1">
      <c r="B35" s="101"/>
      <c r="C35" s="354"/>
      <c r="D35" s="355"/>
      <c r="E35" s="355"/>
      <c r="F35" s="355"/>
      <c r="G35" s="355"/>
      <c r="H35" s="355"/>
      <c r="I35" s="356"/>
      <c r="J35" s="237" t="s">
        <v>61</v>
      </c>
      <c r="K35" s="330"/>
      <c r="L35" s="330"/>
      <c r="M35" s="330"/>
      <c r="N35" s="239"/>
      <c r="O35" s="321">
        <f>'様式1（別紙3）生産性向上支援事業'!D22</f>
        <v>0</v>
      </c>
      <c r="P35" s="322"/>
      <c r="Q35" s="322"/>
      <c r="R35" s="322"/>
      <c r="S35" s="323">
        <f>'様式1（別紙3）生産性向上支援事業'!E22</f>
        <v>0</v>
      </c>
      <c r="T35" s="324"/>
      <c r="U35" s="324"/>
      <c r="V35" s="324"/>
      <c r="W35" s="321">
        <f>'様式1（別紙3）生産性向上支援事業'!G22</f>
        <v>0</v>
      </c>
      <c r="X35" s="322"/>
      <c r="Y35" s="322"/>
      <c r="Z35" s="322"/>
      <c r="AA35" s="323">
        <f>'様式1（別紙3）生産性向上支援事業'!H22</f>
        <v>0</v>
      </c>
      <c r="AB35" s="324"/>
      <c r="AC35" s="324"/>
      <c r="AD35" s="324"/>
      <c r="AE35" s="321">
        <f>'様式1（別紙3）生産性向上支援事業'!I22</f>
        <v>0</v>
      </c>
      <c r="AF35" s="322"/>
      <c r="AG35" s="322"/>
      <c r="AH35" s="322"/>
      <c r="AI35" s="323">
        <f>'様式1（別紙3）生産性向上支援事業'!J22</f>
        <v>0</v>
      </c>
      <c r="AJ35" s="324"/>
      <c r="AK35" s="324"/>
      <c r="AL35" s="325"/>
    </row>
    <row r="36" spans="2:38" s="16" customFormat="1" ht="16.5" customHeight="1">
      <c r="B36" s="101"/>
      <c r="C36" s="354"/>
      <c r="D36" s="355"/>
      <c r="E36" s="355"/>
      <c r="F36" s="355"/>
      <c r="G36" s="355"/>
      <c r="H36" s="355"/>
      <c r="I36" s="356"/>
      <c r="J36" s="237" t="s">
        <v>62</v>
      </c>
      <c r="K36" s="330"/>
      <c r="L36" s="330"/>
      <c r="M36" s="330"/>
      <c r="N36" s="239"/>
      <c r="O36" s="321">
        <f>'様式1（別紙3）生産性向上支援事業'!D28</f>
        <v>0</v>
      </c>
      <c r="P36" s="322"/>
      <c r="Q36" s="322"/>
      <c r="R36" s="322"/>
      <c r="S36" s="323">
        <f>'様式1（別紙3）生産性向上支援事業'!E28</f>
        <v>0</v>
      </c>
      <c r="T36" s="324"/>
      <c r="U36" s="324"/>
      <c r="V36" s="324"/>
      <c r="W36" s="321">
        <f>'様式1（別紙3）生産性向上支援事業'!G28</f>
        <v>0</v>
      </c>
      <c r="X36" s="322"/>
      <c r="Y36" s="322"/>
      <c r="Z36" s="322"/>
      <c r="AA36" s="323">
        <f>'様式1（別紙3）生産性向上支援事業'!H28</f>
        <v>0</v>
      </c>
      <c r="AB36" s="324"/>
      <c r="AC36" s="324"/>
      <c r="AD36" s="324"/>
      <c r="AE36" s="321">
        <f>'様式1（別紙3）生産性向上支援事業'!I28</f>
        <v>0</v>
      </c>
      <c r="AF36" s="322"/>
      <c r="AG36" s="322"/>
      <c r="AH36" s="322"/>
      <c r="AI36" s="323">
        <f>'様式1（別紙3）生産性向上支援事業'!J28</f>
        <v>0</v>
      </c>
      <c r="AJ36" s="324"/>
      <c r="AK36" s="324"/>
      <c r="AL36" s="325"/>
    </row>
    <row r="37" spans="2:38" s="16" customFormat="1" ht="16.5" customHeight="1">
      <c r="B37" s="101"/>
      <c r="C37" s="354"/>
      <c r="D37" s="355"/>
      <c r="E37" s="355"/>
      <c r="F37" s="355"/>
      <c r="G37" s="355"/>
      <c r="H37" s="355"/>
      <c r="I37" s="356"/>
      <c r="J37" s="300" t="s">
        <v>63</v>
      </c>
      <c r="K37" s="301"/>
      <c r="L37" s="301"/>
      <c r="M37" s="301"/>
      <c r="N37" s="331"/>
      <c r="O37" s="321">
        <f>'様式1（別紙3）生産性向上支援事業'!D34</f>
        <v>0</v>
      </c>
      <c r="P37" s="322"/>
      <c r="Q37" s="322"/>
      <c r="R37" s="322"/>
      <c r="S37" s="323">
        <f>'様式1（別紙3）生産性向上支援事業'!E34</f>
        <v>0</v>
      </c>
      <c r="T37" s="324"/>
      <c r="U37" s="324"/>
      <c r="V37" s="324"/>
      <c r="W37" s="321">
        <f>'様式1（別紙3）生産性向上支援事業'!G34</f>
        <v>0</v>
      </c>
      <c r="X37" s="322"/>
      <c r="Y37" s="322"/>
      <c r="Z37" s="322"/>
      <c r="AA37" s="323">
        <f>'様式1（別紙3）生産性向上支援事業'!H34</f>
        <v>0</v>
      </c>
      <c r="AB37" s="324"/>
      <c r="AC37" s="324"/>
      <c r="AD37" s="324"/>
      <c r="AE37" s="321">
        <f>'様式1（別紙3）生産性向上支援事業'!I34</f>
        <v>0</v>
      </c>
      <c r="AF37" s="322"/>
      <c r="AG37" s="322"/>
      <c r="AH37" s="322"/>
      <c r="AI37" s="323">
        <f>'様式1（別紙3）生産性向上支援事業'!J34</f>
        <v>0</v>
      </c>
      <c r="AJ37" s="324"/>
      <c r="AK37" s="324"/>
      <c r="AL37" s="325"/>
    </row>
    <row r="38" spans="2:38" s="16" customFormat="1" ht="16.5" customHeight="1">
      <c r="B38" s="101"/>
      <c r="C38" s="357"/>
      <c r="D38" s="358"/>
      <c r="E38" s="358"/>
      <c r="F38" s="358"/>
      <c r="G38" s="358"/>
      <c r="H38" s="358"/>
      <c r="I38" s="359"/>
      <c r="J38" s="297" t="s">
        <v>64</v>
      </c>
      <c r="K38" s="298"/>
      <c r="L38" s="298"/>
      <c r="M38" s="298"/>
      <c r="N38" s="299"/>
      <c r="O38" s="339">
        <f>SUM(O34:R37)</f>
        <v>0</v>
      </c>
      <c r="P38" s="340"/>
      <c r="Q38" s="340"/>
      <c r="R38" s="341"/>
      <c r="S38" s="342">
        <f>SUM(S34:V37)</f>
        <v>0</v>
      </c>
      <c r="T38" s="343"/>
      <c r="U38" s="343"/>
      <c r="V38" s="343"/>
      <c r="W38" s="339">
        <f>SUM(W34:Z37)</f>
        <v>0</v>
      </c>
      <c r="X38" s="340"/>
      <c r="Y38" s="340"/>
      <c r="Z38" s="340"/>
      <c r="AA38" s="342">
        <f>SUM(AA34:AD37)</f>
        <v>0</v>
      </c>
      <c r="AB38" s="343"/>
      <c r="AC38" s="343"/>
      <c r="AD38" s="343"/>
      <c r="AE38" s="339">
        <f>ROUNDDOWN(SUM(AE34:AH37),-3)</f>
        <v>0</v>
      </c>
      <c r="AF38" s="340"/>
      <c r="AG38" s="340"/>
      <c r="AH38" s="340"/>
      <c r="AI38" s="342">
        <f>ROUNDDOWN(SUM(AI34:AL37),-3)</f>
        <v>0</v>
      </c>
      <c r="AJ38" s="343"/>
      <c r="AK38" s="343"/>
      <c r="AL38" s="344"/>
    </row>
    <row r="39" spans="2:38" s="16" customFormat="1" ht="16.5" customHeight="1">
      <c r="B39" s="100"/>
      <c r="C39" s="351" t="s">
        <v>111</v>
      </c>
      <c r="D39" s="352"/>
      <c r="E39" s="352"/>
      <c r="F39" s="352"/>
      <c r="G39" s="352"/>
      <c r="H39" s="352"/>
      <c r="I39" s="353"/>
      <c r="J39" s="236" t="s">
        <v>60</v>
      </c>
      <c r="K39" s="326"/>
      <c r="L39" s="326"/>
      <c r="M39" s="326"/>
      <c r="N39" s="238"/>
      <c r="O39" s="321">
        <f>'様式1（別紙3）新商品・新技術・新役務開発事業'!D16</f>
        <v>0</v>
      </c>
      <c r="P39" s="322"/>
      <c r="Q39" s="322"/>
      <c r="R39" s="322"/>
      <c r="S39" s="323">
        <f>'様式1（別紙3）新商品・新技術・新役務開発事業'!E16</f>
        <v>0</v>
      </c>
      <c r="T39" s="324"/>
      <c r="U39" s="324"/>
      <c r="V39" s="324"/>
      <c r="W39" s="321">
        <f>'様式1（別紙3）新商品・新技術・新役務開発事業'!G16</f>
        <v>0</v>
      </c>
      <c r="X39" s="322"/>
      <c r="Y39" s="322"/>
      <c r="Z39" s="322"/>
      <c r="AA39" s="323">
        <f>'様式1（別紙3）新商品・新技術・新役務開発事業'!H16</f>
        <v>0</v>
      </c>
      <c r="AB39" s="324"/>
      <c r="AC39" s="324"/>
      <c r="AD39" s="324"/>
      <c r="AE39" s="321">
        <f>'様式1（別紙3）新商品・新技術・新役務開発事業'!I16</f>
        <v>0</v>
      </c>
      <c r="AF39" s="322"/>
      <c r="AG39" s="322"/>
      <c r="AH39" s="322"/>
      <c r="AI39" s="323">
        <f>'様式1（別紙3）新商品・新技術・新役務開発事業'!J16</f>
        <v>0</v>
      </c>
      <c r="AJ39" s="324"/>
      <c r="AK39" s="324"/>
      <c r="AL39" s="325"/>
    </row>
    <row r="40" spans="2:38" s="16" customFormat="1" ht="16.5" customHeight="1">
      <c r="B40" s="101"/>
      <c r="C40" s="354"/>
      <c r="D40" s="355"/>
      <c r="E40" s="355"/>
      <c r="F40" s="355"/>
      <c r="G40" s="355"/>
      <c r="H40" s="355"/>
      <c r="I40" s="356"/>
      <c r="J40" s="237" t="s">
        <v>61</v>
      </c>
      <c r="K40" s="330"/>
      <c r="L40" s="330"/>
      <c r="M40" s="330"/>
      <c r="N40" s="239"/>
      <c r="O40" s="321">
        <f>'様式1（別紙3）新商品・新技術・新役務開発事業'!D22</f>
        <v>0</v>
      </c>
      <c r="P40" s="322"/>
      <c r="Q40" s="322"/>
      <c r="R40" s="322"/>
      <c r="S40" s="323">
        <f>'様式1（別紙3）新商品・新技術・新役務開発事業'!E22</f>
        <v>0</v>
      </c>
      <c r="T40" s="324"/>
      <c r="U40" s="324"/>
      <c r="V40" s="324"/>
      <c r="W40" s="321">
        <f>'様式1（別紙3）新商品・新技術・新役務開発事業'!G22</f>
        <v>0</v>
      </c>
      <c r="X40" s="322"/>
      <c r="Y40" s="322"/>
      <c r="Z40" s="322"/>
      <c r="AA40" s="323">
        <f>'様式1（別紙3）新商品・新技術・新役務開発事業'!H22</f>
        <v>0</v>
      </c>
      <c r="AB40" s="324"/>
      <c r="AC40" s="324"/>
      <c r="AD40" s="324"/>
      <c r="AE40" s="321">
        <f>'様式1（別紙3）新商品・新技術・新役務開発事業'!I22</f>
        <v>0</v>
      </c>
      <c r="AF40" s="322"/>
      <c r="AG40" s="322"/>
      <c r="AH40" s="322"/>
      <c r="AI40" s="323">
        <f>'様式1（別紙3）新商品・新技術・新役務開発事業'!J22</f>
        <v>0</v>
      </c>
      <c r="AJ40" s="324"/>
      <c r="AK40" s="324"/>
      <c r="AL40" s="325"/>
    </row>
    <row r="41" spans="2:38" s="16" customFormat="1" ht="16.5" customHeight="1">
      <c r="B41" s="101"/>
      <c r="C41" s="354"/>
      <c r="D41" s="355"/>
      <c r="E41" s="355"/>
      <c r="F41" s="355"/>
      <c r="G41" s="355"/>
      <c r="H41" s="355"/>
      <c r="I41" s="356"/>
      <c r="J41" s="345" t="s">
        <v>67</v>
      </c>
      <c r="K41" s="346"/>
      <c r="L41" s="346"/>
      <c r="M41" s="346"/>
      <c r="N41" s="347"/>
      <c r="O41" s="321">
        <f>'様式1（別紙3）新商品・新技術・新役務開発事業'!D28</f>
        <v>0</v>
      </c>
      <c r="P41" s="322"/>
      <c r="Q41" s="322"/>
      <c r="R41" s="322"/>
      <c r="S41" s="323">
        <f>'様式1（別紙3）新商品・新技術・新役務開発事業'!E28</f>
        <v>0</v>
      </c>
      <c r="T41" s="324"/>
      <c r="U41" s="324"/>
      <c r="V41" s="324"/>
      <c r="W41" s="321">
        <f>'様式1（別紙3）新商品・新技術・新役務開発事業'!G28</f>
        <v>0</v>
      </c>
      <c r="X41" s="322"/>
      <c r="Y41" s="322"/>
      <c r="Z41" s="322"/>
      <c r="AA41" s="323">
        <f>'様式1（別紙3）新商品・新技術・新役務開発事業'!H28</f>
        <v>0</v>
      </c>
      <c r="AB41" s="324"/>
      <c r="AC41" s="324"/>
      <c r="AD41" s="324"/>
      <c r="AE41" s="321">
        <f>'様式1（別紙3）新商品・新技術・新役務開発事業'!I28</f>
        <v>0</v>
      </c>
      <c r="AF41" s="322"/>
      <c r="AG41" s="322"/>
      <c r="AH41" s="322"/>
      <c r="AI41" s="323">
        <f>'様式1（別紙3）新商品・新技術・新役務開発事業'!J28</f>
        <v>0</v>
      </c>
      <c r="AJ41" s="324"/>
      <c r="AK41" s="324"/>
      <c r="AL41" s="325"/>
    </row>
    <row r="42" spans="2:38" s="16" customFormat="1" ht="16.5" customHeight="1">
      <c r="B42" s="101"/>
      <c r="C42" s="354"/>
      <c r="D42" s="355"/>
      <c r="E42" s="355"/>
      <c r="F42" s="355"/>
      <c r="G42" s="355"/>
      <c r="H42" s="355"/>
      <c r="I42" s="356"/>
      <c r="J42" s="345" t="s">
        <v>68</v>
      </c>
      <c r="K42" s="346"/>
      <c r="L42" s="346"/>
      <c r="M42" s="346"/>
      <c r="N42" s="347"/>
      <c r="O42" s="321">
        <f>'様式1（別紙3）新商品・新技術・新役務開発事業'!D34</f>
        <v>0</v>
      </c>
      <c r="P42" s="322"/>
      <c r="Q42" s="322"/>
      <c r="R42" s="322"/>
      <c r="S42" s="323">
        <f>'様式1（別紙3）新商品・新技術・新役務開発事業'!E34</f>
        <v>0</v>
      </c>
      <c r="T42" s="324"/>
      <c r="U42" s="324"/>
      <c r="V42" s="324"/>
      <c r="W42" s="321">
        <f>'様式1（別紙3）新商品・新技術・新役務開発事業'!G34</f>
        <v>0</v>
      </c>
      <c r="X42" s="322"/>
      <c r="Y42" s="322"/>
      <c r="Z42" s="322"/>
      <c r="AA42" s="323">
        <f>'様式1（別紙3）新商品・新技術・新役務開発事業'!H34</f>
        <v>0</v>
      </c>
      <c r="AB42" s="324"/>
      <c r="AC42" s="324"/>
      <c r="AD42" s="324"/>
      <c r="AE42" s="321">
        <f>'様式1（別紙3）新商品・新技術・新役務開発事業'!I34</f>
        <v>0</v>
      </c>
      <c r="AF42" s="322"/>
      <c r="AG42" s="322"/>
      <c r="AH42" s="322"/>
      <c r="AI42" s="323">
        <f>'様式1（別紙3）新商品・新技術・新役務開発事業'!J34</f>
        <v>0</v>
      </c>
      <c r="AJ42" s="324"/>
      <c r="AK42" s="324"/>
      <c r="AL42" s="325"/>
    </row>
    <row r="43" spans="2:38" s="16" customFormat="1" ht="16.5" customHeight="1">
      <c r="B43" s="101"/>
      <c r="C43" s="354"/>
      <c r="D43" s="355"/>
      <c r="E43" s="355"/>
      <c r="F43" s="355"/>
      <c r="G43" s="355"/>
      <c r="H43" s="355"/>
      <c r="I43" s="356"/>
      <c r="J43" s="237" t="s">
        <v>62</v>
      </c>
      <c r="K43" s="330"/>
      <c r="L43" s="330"/>
      <c r="M43" s="330"/>
      <c r="N43" s="239"/>
      <c r="O43" s="321">
        <f>'様式1（別紙3）新商品・新技術・新役務開発事業'!D40</f>
        <v>0</v>
      </c>
      <c r="P43" s="322"/>
      <c r="Q43" s="322"/>
      <c r="R43" s="322"/>
      <c r="S43" s="323">
        <f>'様式1（別紙3）新商品・新技術・新役務開発事業'!E40</f>
        <v>0</v>
      </c>
      <c r="T43" s="324"/>
      <c r="U43" s="324"/>
      <c r="V43" s="325"/>
      <c r="W43" s="321">
        <f>'様式1（別紙3）新商品・新技術・新役務開発事業'!G40</f>
        <v>0</v>
      </c>
      <c r="X43" s="322"/>
      <c r="Y43" s="322"/>
      <c r="Z43" s="337"/>
      <c r="AA43" s="323">
        <f>'様式1（別紙3）新商品・新技術・新役務開発事業'!H40</f>
        <v>0</v>
      </c>
      <c r="AB43" s="324"/>
      <c r="AC43" s="324"/>
      <c r="AD43" s="325"/>
      <c r="AE43" s="321">
        <f>'様式1（別紙3）新商品・新技術・新役務開発事業'!I40</f>
        <v>0</v>
      </c>
      <c r="AF43" s="322"/>
      <c r="AG43" s="322"/>
      <c r="AH43" s="337"/>
      <c r="AI43" s="323">
        <f>'様式1（別紙3）新商品・新技術・新役務開発事業'!J40</f>
        <v>0</v>
      </c>
      <c r="AJ43" s="324"/>
      <c r="AK43" s="324"/>
      <c r="AL43" s="325"/>
    </row>
    <row r="44" spans="2:38" s="16" customFormat="1" ht="16.5" customHeight="1">
      <c r="B44" s="101"/>
      <c r="C44" s="354"/>
      <c r="D44" s="355"/>
      <c r="E44" s="355"/>
      <c r="F44" s="355"/>
      <c r="G44" s="355"/>
      <c r="H44" s="355"/>
      <c r="I44" s="356"/>
      <c r="J44" s="348" t="s">
        <v>290</v>
      </c>
      <c r="K44" s="349"/>
      <c r="L44" s="349"/>
      <c r="M44" s="349"/>
      <c r="N44" s="350"/>
      <c r="O44" s="332">
        <f>'様式1（別紙3）新商品・新技術・新役務開発事業'!D46</f>
        <v>0</v>
      </c>
      <c r="P44" s="333"/>
      <c r="Q44" s="333"/>
      <c r="R44" s="333"/>
      <c r="S44" s="334">
        <f>'様式1（別紙3）新商品・新技術・新役務開発事業'!E46</f>
        <v>0</v>
      </c>
      <c r="T44" s="335"/>
      <c r="U44" s="335"/>
      <c r="V44" s="335"/>
      <c r="W44" s="332">
        <f>'様式1（別紙3）新商品・新技術・新役務開発事業'!G46</f>
        <v>0</v>
      </c>
      <c r="X44" s="333"/>
      <c r="Y44" s="333"/>
      <c r="Z44" s="333"/>
      <c r="AA44" s="334">
        <f>'様式1（別紙3）新商品・新技術・新役務開発事業'!H46</f>
        <v>0</v>
      </c>
      <c r="AB44" s="335"/>
      <c r="AC44" s="335"/>
      <c r="AD44" s="335"/>
      <c r="AE44" s="332">
        <f>'様式1（別紙3）新商品・新技術・新役務開発事業'!I46</f>
        <v>0</v>
      </c>
      <c r="AF44" s="333"/>
      <c r="AG44" s="333"/>
      <c r="AH44" s="333"/>
      <c r="AI44" s="334">
        <f>'様式1（別紙3）新商品・新技術・新役務開発事業'!J46</f>
        <v>0</v>
      </c>
      <c r="AJ44" s="335"/>
      <c r="AK44" s="335"/>
      <c r="AL44" s="336"/>
    </row>
    <row r="45" spans="2:38" s="16" customFormat="1" ht="16.5" customHeight="1">
      <c r="B45" s="101"/>
      <c r="C45" s="357"/>
      <c r="D45" s="358"/>
      <c r="E45" s="358"/>
      <c r="F45" s="358"/>
      <c r="G45" s="358"/>
      <c r="H45" s="358"/>
      <c r="I45" s="359"/>
      <c r="J45" s="297" t="s">
        <v>64</v>
      </c>
      <c r="K45" s="298"/>
      <c r="L45" s="298"/>
      <c r="M45" s="298"/>
      <c r="N45" s="299"/>
      <c r="O45" s="332">
        <f>SUM(O39:R44)</f>
        <v>0</v>
      </c>
      <c r="P45" s="333"/>
      <c r="Q45" s="333"/>
      <c r="R45" s="333"/>
      <c r="S45" s="334">
        <f>SUM(S39:V44)</f>
        <v>0</v>
      </c>
      <c r="T45" s="335"/>
      <c r="U45" s="335"/>
      <c r="V45" s="335"/>
      <c r="W45" s="332">
        <f>SUM(W39:Z44)</f>
        <v>0</v>
      </c>
      <c r="X45" s="333"/>
      <c r="Y45" s="333"/>
      <c r="Z45" s="333"/>
      <c r="AA45" s="334">
        <f>SUM(AA39:AD44)</f>
        <v>0</v>
      </c>
      <c r="AB45" s="335"/>
      <c r="AC45" s="335"/>
      <c r="AD45" s="335"/>
      <c r="AE45" s="332">
        <f>ROUNDDOWN(SUM(AE39:AH44),-3)</f>
        <v>0</v>
      </c>
      <c r="AF45" s="333"/>
      <c r="AG45" s="333"/>
      <c r="AH45" s="333"/>
      <c r="AI45" s="334">
        <f>ROUNDDOWN(SUM(AI39:AL44),-3)</f>
        <v>0</v>
      </c>
      <c r="AJ45" s="335"/>
      <c r="AK45" s="335"/>
      <c r="AL45" s="336"/>
    </row>
    <row r="46" spans="2:38" s="16" customFormat="1" ht="16.5" customHeight="1">
      <c r="B46" s="100"/>
      <c r="C46" s="236" t="s">
        <v>69</v>
      </c>
      <c r="D46" s="326"/>
      <c r="E46" s="326"/>
      <c r="F46" s="326"/>
      <c r="G46" s="326"/>
      <c r="H46" s="326"/>
      <c r="I46" s="326"/>
      <c r="J46" s="326"/>
      <c r="K46" s="326"/>
      <c r="L46" s="326"/>
      <c r="M46" s="326"/>
      <c r="N46" s="238"/>
      <c r="O46" s="360">
        <f>SUM(O33,O28,O45,O23,O38)</f>
        <v>0</v>
      </c>
      <c r="P46" s="361"/>
      <c r="Q46" s="361"/>
      <c r="R46" s="362"/>
      <c r="S46" s="327">
        <f>SUM(S33,S28,S45,S23,S38)</f>
        <v>0</v>
      </c>
      <c r="T46" s="328"/>
      <c r="U46" s="328"/>
      <c r="V46" s="329"/>
      <c r="W46" s="360">
        <f>SUM(W33,W28,W45,W23,W38)</f>
        <v>0</v>
      </c>
      <c r="X46" s="361"/>
      <c r="Y46" s="361"/>
      <c r="Z46" s="362"/>
      <c r="AA46" s="327">
        <f>SUM(AA33,AA28,AA45,AA23,AA38)</f>
        <v>0</v>
      </c>
      <c r="AB46" s="328"/>
      <c r="AC46" s="328"/>
      <c r="AD46" s="329"/>
      <c r="AE46" s="360">
        <f>SUM(AE33,AE28,AE45,AE23,AE38)</f>
        <v>0</v>
      </c>
      <c r="AF46" s="361"/>
      <c r="AG46" s="361"/>
      <c r="AH46" s="362"/>
      <c r="AI46" s="327">
        <f>SUM(AI33,AI28,AI45,AI23,AI38)</f>
        <v>0</v>
      </c>
      <c r="AJ46" s="328"/>
      <c r="AK46" s="328"/>
      <c r="AL46" s="329"/>
    </row>
    <row r="47" spans="2:38" s="16" customFormat="1" ht="16.5" customHeight="1">
      <c r="B47" s="100"/>
      <c r="C47" s="300"/>
      <c r="D47" s="301"/>
      <c r="E47" s="301"/>
      <c r="F47" s="301"/>
      <c r="G47" s="301"/>
      <c r="H47" s="301"/>
      <c r="I47" s="301"/>
      <c r="J47" s="301"/>
      <c r="K47" s="301"/>
      <c r="L47" s="301"/>
      <c r="M47" s="301"/>
      <c r="N47" s="331"/>
      <c r="O47" s="332"/>
      <c r="P47" s="333"/>
      <c r="Q47" s="333"/>
      <c r="R47" s="338"/>
      <c r="S47" s="334"/>
      <c r="T47" s="335"/>
      <c r="U47" s="335"/>
      <c r="V47" s="336"/>
      <c r="W47" s="332"/>
      <c r="X47" s="333"/>
      <c r="Y47" s="333"/>
      <c r="Z47" s="338"/>
      <c r="AA47" s="334"/>
      <c r="AB47" s="335"/>
      <c r="AC47" s="335"/>
      <c r="AD47" s="336"/>
      <c r="AE47" s="332"/>
      <c r="AF47" s="333"/>
      <c r="AG47" s="333"/>
      <c r="AH47" s="338"/>
      <c r="AI47" s="334"/>
      <c r="AJ47" s="335"/>
      <c r="AK47" s="335"/>
      <c r="AL47" s="336"/>
    </row>
    <row r="48" spans="33:38" s="16" customFormat="1" ht="13.5" customHeight="1">
      <c r="AG48" s="130"/>
      <c r="AH48" s="131" t="s">
        <v>70</v>
      </c>
      <c r="AI48" s="231">
        <f>AI27+AI32+AI44</f>
        <v>0</v>
      </c>
      <c r="AJ48" s="295"/>
      <c r="AK48" s="295"/>
      <c r="AL48" s="296"/>
    </row>
    <row r="49" spans="33:38" ht="13.5">
      <c r="AG49" s="16"/>
      <c r="AH49" s="131" t="s">
        <v>71</v>
      </c>
      <c r="AI49" s="231">
        <f>AI22+AI37</f>
        <v>0</v>
      </c>
      <c r="AJ49" s="295"/>
      <c r="AK49" s="295"/>
      <c r="AL49" s="296"/>
    </row>
    <row r="50" spans="3:38" s="16" customFormat="1" ht="16.5" customHeight="1">
      <c r="C50" s="102"/>
      <c r="D50" s="102"/>
      <c r="E50" s="102"/>
      <c r="F50" s="102"/>
      <c r="G50" s="102"/>
      <c r="H50" s="102"/>
      <c r="I50" s="102"/>
      <c r="J50" s="102"/>
      <c r="K50" s="102"/>
      <c r="L50" s="102"/>
      <c r="M50" s="102"/>
      <c r="N50" s="102"/>
      <c r="O50" s="102"/>
      <c r="P50" s="102"/>
      <c r="Q50" s="102"/>
      <c r="R50" s="103"/>
      <c r="S50" s="103"/>
      <c r="T50" s="103"/>
      <c r="U50" s="103"/>
      <c r="V50" s="103"/>
      <c r="W50" s="103"/>
      <c r="X50" s="103"/>
      <c r="Y50" s="103"/>
      <c r="Z50" s="103"/>
      <c r="AA50" s="103"/>
      <c r="AB50" s="103"/>
      <c r="AC50" s="103"/>
      <c r="AD50" s="103"/>
      <c r="AE50" s="103"/>
      <c r="AF50" s="103"/>
      <c r="AG50" s="103"/>
      <c r="AH50" s="103"/>
      <c r="AI50" s="103"/>
      <c r="AJ50" s="103"/>
      <c r="AK50" s="103"/>
      <c r="AL50" s="103"/>
    </row>
    <row r="51" s="16" customFormat="1" ht="13.5" customHeight="1"/>
  </sheetData>
  <sheetProtection/>
  <mergeCells count="243">
    <mergeCell ref="C29:I33"/>
    <mergeCell ref="C34:I38"/>
    <mergeCell ref="C46:N47"/>
    <mergeCell ref="O46:R47"/>
    <mergeCell ref="S46:V47"/>
    <mergeCell ref="W46:Z47"/>
    <mergeCell ref="W45:Z45"/>
    <mergeCell ref="W43:Z43"/>
    <mergeCell ref="O41:R41"/>
    <mergeCell ref="S41:V41"/>
    <mergeCell ref="AA46:AD47"/>
    <mergeCell ref="AE46:AH47"/>
    <mergeCell ref="AI46:AL47"/>
    <mergeCell ref="B4:G5"/>
    <mergeCell ref="C6:K7"/>
    <mergeCell ref="T6:AL7"/>
    <mergeCell ref="C12:K13"/>
    <mergeCell ref="L12:O13"/>
    <mergeCell ref="P12:S13"/>
    <mergeCell ref="AI45:AL45"/>
    <mergeCell ref="C8:C11"/>
    <mergeCell ref="K8:K11"/>
    <mergeCell ref="T12:AL13"/>
    <mergeCell ref="B15:G16"/>
    <mergeCell ref="C17:I18"/>
    <mergeCell ref="J17:N18"/>
    <mergeCell ref="O18:R18"/>
    <mergeCell ref="S18:V18"/>
    <mergeCell ref="W18:Z18"/>
    <mergeCell ref="AA18:AD18"/>
    <mergeCell ref="C19:I23"/>
    <mergeCell ref="C39:I45"/>
    <mergeCell ref="C24:I28"/>
    <mergeCell ref="J45:N45"/>
    <mergeCell ref="O45:R45"/>
    <mergeCell ref="S45:V45"/>
    <mergeCell ref="J43:N43"/>
    <mergeCell ref="O43:R43"/>
    <mergeCell ref="S43:V43"/>
    <mergeCell ref="J41:N41"/>
    <mergeCell ref="AA45:AD45"/>
    <mergeCell ref="AE45:AH45"/>
    <mergeCell ref="AI43:AL43"/>
    <mergeCell ref="J44:N44"/>
    <mergeCell ref="O44:R44"/>
    <mergeCell ref="S44:V44"/>
    <mergeCell ref="W44:Z44"/>
    <mergeCell ref="AA44:AD44"/>
    <mergeCell ref="AE44:AH44"/>
    <mergeCell ref="AI44:AL44"/>
    <mergeCell ref="AA43:AD43"/>
    <mergeCell ref="AE43:AH43"/>
    <mergeCell ref="AI41:AL41"/>
    <mergeCell ref="J42:N42"/>
    <mergeCell ref="O42:R42"/>
    <mergeCell ref="S42:V42"/>
    <mergeCell ref="W42:Z42"/>
    <mergeCell ref="AA42:AD42"/>
    <mergeCell ref="AE42:AH42"/>
    <mergeCell ref="AI42:AL42"/>
    <mergeCell ref="W41:Z41"/>
    <mergeCell ref="AA41:AD41"/>
    <mergeCell ref="AE41:AH41"/>
    <mergeCell ref="AI39:AL39"/>
    <mergeCell ref="J40:N40"/>
    <mergeCell ref="O40:R40"/>
    <mergeCell ref="S40:V40"/>
    <mergeCell ref="W40:Z40"/>
    <mergeCell ref="AA40:AD40"/>
    <mergeCell ref="AE40:AH40"/>
    <mergeCell ref="AI40:AL40"/>
    <mergeCell ref="J39:N39"/>
    <mergeCell ref="O39:R39"/>
    <mergeCell ref="S39:V39"/>
    <mergeCell ref="W39:Z39"/>
    <mergeCell ref="AA39:AD39"/>
    <mergeCell ref="AE39:AH39"/>
    <mergeCell ref="AI37:AL37"/>
    <mergeCell ref="J38:N38"/>
    <mergeCell ref="O38:R38"/>
    <mergeCell ref="S38:V38"/>
    <mergeCell ref="W38:Z38"/>
    <mergeCell ref="AA38:AD38"/>
    <mergeCell ref="AE38:AH38"/>
    <mergeCell ref="AI38:AL38"/>
    <mergeCell ref="J37:N37"/>
    <mergeCell ref="O37:R37"/>
    <mergeCell ref="S37:V37"/>
    <mergeCell ref="W37:Z37"/>
    <mergeCell ref="AA37:AD37"/>
    <mergeCell ref="AE37:AH37"/>
    <mergeCell ref="AI35:AL35"/>
    <mergeCell ref="J36:N36"/>
    <mergeCell ref="O36:R36"/>
    <mergeCell ref="S36:V36"/>
    <mergeCell ref="W36:Z36"/>
    <mergeCell ref="AA36:AD36"/>
    <mergeCell ref="AE36:AH36"/>
    <mergeCell ref="AI36:AL36"/>
    <mergeCell ref="J35:N35"/>
    <mergeCell ref="O35:R35"/>
    <mergeCell ref="S35:V35"/>
    <mergeCell ref="W35:Z35"/>
    <mergeCell ref="AA35:AD35"/>
    <mergeCell ref="AE35:AH35"/>
    <mergeCell ref="AI33:AL33"/>
    <mergeCell ref="J34:N34"/>
    <mergeCell ref="O34:R34"/>
    <mergeCell ref="S34:V34"/>
    <mergeCell ref="W34:Z34"/>
    <mergeCell ref="AA34:AD34"/>
    <mergeCell ref="AE34:AH34"/>
    <mergeCell ref="AI34:AL34"/>
    <mergeCell ref="J33:N33"/>
    <mergeCell ref="O33:R33"/>
    <mergeCell ref="S33:V33"/>
    <mergeCell ref="W33:Z33"/>
    <mergeCell ref="AA33:AD33"/>
    <mergeCell ref="AE33:AH33"/>
    <mergeCell ref="AI31:AL31"/>
    <mergeCell ref="J32:N32"/>
    <mergeCell ref="O32:R32"/>
    <mergeCell ref="S32:V32"/>
    <mergeCell ref="W32:Z32"/>
    <mergeCell ref="AA32:AD32"/>
    <mergeCell ref="AE32:AH32"/>
    <mergeCell ref="AI32:AL32"/>
    <mergeCell ref="J31:N31"/>
    <mergeCell ref="O31:R31"/>
    <mergeCell ref="S31:V31"/>
    <mergeCell ref="W31:Z31"/>
    <mergeCell ref="AA31:AD31"/>
    <mergeCell ref="AE31:AH31"/>
    <mergeCell ref="AI29:AL29"/>
    <mergeCell ref="J30:N30"/>
    <mergeCell ref="O30:R30"/>
    <mergeCell ref="S30:V30"/>
    <mergeCell ref="W30:Z30"/>
    <mergeCell ref="AA30:AD30"/>
    <mergeCell ref="AE30:AH30"/>
    <mergeCell ref="AI30:AL30"/>
    <mergeCell ref="J29:N29"/>
    <mergeCell ref="O29:R29"/>
    <mergeCell ref="S29:V29"/>
    <mergeCell ref="W29:Z29"/>
    <mergeCell ref="AA29:AD29"/>
    <mergeCell ref="AE29:AH29"/>
    <mergeCell ref="AI27:AL27"/>
    <mergeCell ref="J28:N28"/>
    <mergeCell ref="O28:R28"/>
    <mergeCell ref="S28:V28"/>
    <mergeCell ref="W28:Z28"/>
    <mergeCell ref="AA28:AD28"/>
    <mergeCell ref="AE28:AH28"/>
    <mergeCell ref="AI28:AL28"/>
    <mergeCell ref="J27:N27"/>
    <mergeCell ref="O27:R27"/>
    <mergeCell ref="S27:V27"/>
    <mergeCell ref="W27:Z27"/>
    <mergeCell ref="AA27:AD27"/>
    <mergeCell ref="AE27:AH27"/>
    <mergeCell ref="AI25:AL25"/>
    <mergeCell ref="J26:N26"/>
    <mergeCell ref="O26:R26"/>
    <mergeCell ref="S26:V26"/>
    <mergeCell ref="W26:Z26"/>
    <mergeCell ref="AA26:AD26"/>
    <mergeCell ref="AE26:AH26"/>
    <mergeCell ref="AI26:AL26"/>
    <mergeCell ref="J25:N25"/>
    <mergeCell ref="O25:R25"/>
    <mergeCell ref="S25:V25"/>
    <mergeCell ref="W25:Z25"/>
    <mergeCell ref="AA25:AD25"/>
    <mergeCell ref="AE25:AH25"/>
    <mergeCell ref="AI23:AL23"/>
    <mergeCell ref="J24:N24"/>
    <mergeCell ref="O24:R24"/>
    <mergeCell ref="S24:V24"/>
    <mergeCell ref="W24:Z24"/>
    <mergeCell ref="AA24:AD24"/>
    <mergeCell ref="AE24:AH24"/>
    <mergeCell ref="AI24:AL24"/>
    <mergeCell ref="J23:N23"/>
    <mergeCell ref="O23:R23"/>
    <mergeCell ref="S23:V23"/>
    <mergeCell ref="W23:Z23"/>
    <mergeCell ref="AA23:AD23"/>
    <mergeCell ref="AE23:AH23"/>
    <mergeCell ref="AI21:AL21"/>
    <mergeCell ref="J22:N22"/>
    <mergeCell ref="O22:R22"/>
    <mergeCell ref="S22:V22"/>
    <mergeCell ref="W22:Z22"/>
    <mergeCell ref="AA22:AD22"/>
    <mergeCell ref="AE22:AH22"/>
    <mergeCell ref="AI22:AL22"/>
    <mergeCell ref="J21:N21"/>
    <mergeCell ref="O21:R21"/>
    <mergeCell ref="S21:V21"/>
    <mergeCell ref="W21:Z21"/>
    <mergeCell ref="AA21:AD21"/>
    <mergeCell ref="AE21:AH21"/>
    <mergeCell ref="AI19:AL19"/>
    <mergeCell ref="J20:N20"/>
    <mergeCell ref="O20:R20"/>
    <mergeCell ref="S20:V20"/>
    <mergeCell ref="W20:Z20"/>
    <mergeCell ref="AA20:AD20"/>
    <mergeCell ref="AE20:AH20"/>
    <mergeCell ref="AI20:AL20"/>
    <mergeCell ref="J19:N19"/>
    <mergeCell ref="O19:R19"/>
    <mergeCell ref="S19:V19"/>
    <mergeCell ref="W19:Z19"/>
    <mergeCell ref="AA19:AD19"/>
    <mergeCell ref="AE19:AH19"/>
    <mergeCell ref="AE18:AH18"/>
    <mergeCell ref="AI18:AL18"/>
    <mergeCell ref="D11:J11"/>
    <mergeCell ref="L11:O11"/>
    <mergeCell ref="P11:S11"/>
    <mergeCell ref="T11:AL11"/>
    <mergeCell ref="O17:V17"/>
    <mergeCell ref="W17:AD17"/>
    <mergeCell ref="AE17:AL17"/>
    <mergeCell ref="L9:O9"/>
    <mergeCell ref="P9:S9"/>
    <mergeCell ref="T9:AL9"/>
    <mergeCell ref="D10:J10"/>
    <mergeCell ref="L10:O10"/>
    <mergeCell ref="P10:S10"/>
    <mergeCell ref="T10:AL10"/>
    <mergeCell ref="AI48:AL48"/>
    <mergeCell ref="AI49:AL49"/>
    <mergeCell ref="L6:S6"/>
    <mergeCell ref="L7:O7"/>
    <mergeCell ref="P7:S7"/>
    <mergeCell ref="D8:J8"/>
    <mergeCell ref="L8:O8"/>
    <mergeCell ref="P8:S8"/>
    <mergeCell ref="T8:AL8"/>
    <mergeCell ref="D9:J9"/>
  </mergeCells>
  <printOptions horizontalCentered="1"/>
  <pageMargins left="0.98" right="0.79" top="0.79" bottom="0.79" header="0.51" footer="0.51"/>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B1:K36"/>
  <sheetViews>
    <sheetView zoomScale="84" zoomScaleNormal="84" zoomScalePageLayoutView="0" workbookViewId="0" topLeftCell="A1">
      <selection activeCell="Y18" sqref="Y18:AK19"/>
    </sheetView>
  </sheetViews>
  <sheetFormatPr defaultColWidth="9.00390625" defaultRowHeight="13.5"/>
  <cols>
    <col min="1" max="2" width="2.25390625" style="17" customWidth="1"/>
    <col min="3" max="5" width="11.25390625" style="17" customWidth="1"/>
    <col min="6" max="6" width="41.75390625" style="17" customWidth="1"/>
    <col min="7" max="10" width="11.25390625" style="17" customWidth="1"/>
    <col min="11" max="13" width="9.00390625" style="17" customWidth="1"/>
    <col min="14" max="14" width="9.75390625" style="17" bestFit="1" customWidth="1"/>
    <col min="15" max="16384" width="9.00390625" style="17" customWidth="1"/>
  </cols>
  <sheetData>
    <row r="1" ht="13.5">
      <c r="C1" s="58" t="s">
        <v>0</v>
      </c>
    </row>
    <row r="2" ht="13.5">
      <c r="C2" s="58" t="s">
        <v>99</v>
      </c>
    </row>
    <row r="3" s="16" customFormat="1" ht="13.5" customHeight="1">
      <c r="C3" s="58" t="s">
        <v>112</v>
      </c>
    </row>
    <row r="4" spans="2:5" s="16" customFormat="1" ht="13.5" customHeight="1">
      <c r="B4" s="17"/>
      <c r="C4" s="17"/>
      <c r="D4" s="17"/>
      <c r="E4" s="17"/>
    </row>
    <row r="5" spans="3:6" ht="13.5">
      <c r="C5" s="371" t="s">
        <v>113</v>
      </c>
      <c r="D5" s="371"/>
      <c r="E5" s="371"/>
      <c r="F5" s="66"/>
    </row>
    <row r="6" ht="13.5">
      <c r="J6" s="39" t="s">
        <v>46</v>
      </c>
    </row>
    <row r="7" spans="3:11" ht="13.5" customHeight="1">
      <c r="C7" s="244" t="s">
        <v>74</v>
      </c>
      <c r="D7" s="365" t="s">
        <v>114</v>
      </c>
      <c r="E7" s="366"/>
      <c r="F7" s="363" t="s">
        <v>87</v>
      </c>
      <c r="G7" s="365" t="s">
        <v>88</v>
      </c>
      <c r="H7" s="366"/>
      <c r="I7" s="365" t="s">
        <v>115</v>
      </c>
      <c r="J7" s="366"/>
      <c r="K7" s="17" t="s">
        <v>116</v>
      </c>
    </row>
    <row r="8" spans="3:10" ht="13.5">
      <c r="C8" s="244"/>
      <c r="D8" s="367"/>
      <c r="E8" s="368"/>
      <c r="F8" s="364"/>
      <c r="G8" s="367"/>
      <c r="H8" s="368"/>
      <c r="I8" s="367"/>
      <c r="J8" s="368"/>
    </row>
    <row r="9" spans="3:10" ht="13.5">
      <c r="C9" s="244"/>
      <c r="D9" s="369"/>
      <c r="E9" s="370"/>
      <c r="F9" s="364"/>
      <c r="G9" s="369"/>
      <c r="H9" s="370"/>
      <c r="I9" s="369"/>
      <c r="J9" s="370"/>
    </row>
    <row r="10" spans="3:10" ht="18" customHeight="1">
      <c r="C10" s="244" t="s">
        <v>117</v>
      </c>
      <c r="D10" s="67" t="s">
        <v>105</v>
      </c>
      <c r="E10" s="68" t="s">
        <v>106</v>
      </c>
      <c r="F10" s="364"/>
      <c r="G10" s="67" t="s">
        <v>105</v>
      </c>
      <c r="H10" s="69" t="s">
        <v>106</v>
      </c>
      <c r="I10" s="60" t="s">
        <v>105</v>
      </c>
      <c r="J10" s="69" t="s">
        <v>106</v>
      </c>
    </row>
    <row r="11" spans="3:10" ht="25.5" customHeight="1">
      <c r="C11" s="244"/>
      <c r="D11" s="70"/>
      <c r="E11" s="71"/>
      <c r="F11" s="70"/>
      <c r="G11" s="70"/>
      <c r="H11" s="72"/>
      <c r="I11" s="87"/>
      <c r="J11" s="88"/>
    </row>
    <row r="12" spans="3:10" ht="25.5" customHeight="1">
      <c r="C12" s="244"/>
      <c r="D12" s="73"/>
      <c r="E12" s="74"/>
      <c r="F12" s="73"/>
      <c r="G12" s="73"/>
      <c r="H12" s="74"/>
      <c r="I12" s="89"/>
      <c r="J12" s="90"/>
    </row>
    <row r="13" spans="3:10" ht="25.5" customHeight="1">
      <c r="C13" s="244"/>
      <c r="D13" s="73"/>
      <c r="E13" s="74"/>
      <c r="F13" s="73"/>
      <c r="G13" s="73"/>
      <c r="H13" s="74"/>
      <c r="I13" s="89"/>
      <c r="J13" s="90"/>
    </row>
    <row r="14" spans="3:10" ht="25.5" customHeight="1">
      <c r="C14" s="244"/>
      <c r="D14" s="73"/>
      <c r="E14" s="74"/>
      <c r="F14" s="73"/>
      <c r="G14" s="73"/>
      <c r="H14" s="74"/>
      <c r="I14" s="89"/>
      <c r="J14" s="90"/>
    </row>
    <row r="15" spans="3:10" ht="25.5" customHeight="1">
      <c r="C15" s="244"/>
      <c r="D15" s="75"/>
      <c r="E15" s="76"/>
      <c r="F15" s="75"/>
      <c r="G15" s="75"/>
      <c r="H15" s="76"/>
      <c r="I15" s="91"/>
      <c r="J15" s="92"/>
    </row>
    <row r="16" spans="3:10" ht="25.5" customHeight="1">
      <c r="C16" s="244"/>
      <c r="D16" s="77">
        <f aca="true" t="shared" si="0" ref="D16:J16">SUM(D11:D15)</f>
        <v>0</v>
      </c>
      <c r="E16" s="78">
        <f t="shared" si="0"/>
        <v>0</v>
      </c>
      <c r="F16" s="60" t="s">
        <v>79</v>
      </c>
      <c r="G16" s="77">
        <f t="shared" si="0"/>
        <v>0</v>
      </c>
      <c r="H16" s="78">
        <f t="shared" si="0"/>
        <v>0</v>
      </c>
      <c r="I16" s="93">
        <f t="shared" si="0"/>
        <v>0</v>
      </c>
      <c r="J16" s="94">
        <f t="shared" si="0"/>
        <v>0</v>
      </c>
    </row>
    <row r="17" spans="3:10" ht="25.5" customHeight="1">
      <c r="C17" s="244" t="s">
        <v>118</v>
      </c>
      <c r="D17" s="79"/>
      <c r="E17" s="72"/>
      <c r="F17" s="79"/>
      <c r="G17" s="79"/>
      <c r="H17" s="72"/>
      <c r="I17" s="87"/>
      <c r="J17" s="88"/>
    </row>
    <row r="18" spans="3:10" ht="25.5" customHeight="1">
      <c r="C18" s="244"/>
      <c r="D18" s="73"/>
      <c r="E18" s="74"/>
      <c r="F18" s="73"/>
      <c r="G18" s="73"/>
      <c r="H18" s="74"/>
      <c r="I18" s="89"/>
      <c r="J18" s="90"/>
    </row>
    <row r="19" spans="3:10" ht="25.5" customHeight="1">
      <c r="C19" s="244"/>
      <c r="D19" s="73"/>
      <c r="E19" s="74"/>
      <c r="F19" s="73"/>
      <c r="G19" s="73"/>
      <c r="H19" s="74"/>
      <c r="I19" s="89"/>
      <c r="J19" s="90"/>
    </row>
    <row r="20" spans="3:10" ht="25.5" customHeight="1">
      <c r="C20" s="244"/>
      <c r="D20" s="80"/>
      <c r="E20" s="81"/>
      <c r="F20" s="80"/>
      <c r="G20" s="80"/>
      <c r="H20" s="81"/>
      <c r="I20" s="95"/>
      <c r="J20" s="96"/>
    </row>
    <row r="21" spans="3:10" ht="25.5" customHeight="1">
      <c r="C21" s="244"/>
      <c r="D21" s="82"/>
      <c r="E21" s="83"/>
      <c r="F21" s="84"/>
      <c r="G21" s="82"/>
      <c r="H21" s="83"/>
      <c r="I21" s="91"/>
      <c r="J21" s="92"/>
    </row>
    <row r="22" spans="3:10" ht="25.5" customHeight="1">
      <c r="C22" s="244"/>
      <c r="D22" s="77">
        <f aca="true" t="shared" si="1" ref="D22:J22">SUM(D17:D21)</f>
        <v>0</v>
      </c>
      <c r="E22" s="78">
        <f t="shared" si="1"/>
        <v>0</v>
      </c>
      <c r="F22" s="60" t="s">
        <v>79</v>
      </c>
      <c r="G22" s="77">
        <f t="shared" si="1"/>
        <v>0</v>
      </c>
      <c r="H22" s="78">
        <f t="shared" si="1"/>
        <v>0</v>
      </c>
      <c r="I22" s="93">
        <f t="shared" si="1"/>
        <v>0</v>
      </c>
      <c r="J22" s="94">
        <f t="shared" si="1"/>
        <v>0</v>
      </c>
    </row>
    <row r="23" spans="3:10" ht="25.5" customHeight="1">
      <c r="C23" s="244" t="s">
        <v>119</v>
      </c>
      <c r="D23" s="70"/>
      <c r="E23" s="71"/>
      <c r="F23" s="70"/>
      <c r="G23" s="70"/>
      <c r="H23" s="71"/>
      <c r="I23" s="97"/>
      <c r="J23" s="98"/>
    </row>
    <row r="24" spans="3:10" ht="25.5" customHeight="1">
      <c r="C24" s="244"/>
      <c r="D24" s="73"/>
      <c r="E24" s="74"/>
      <c r="F24" s="73"/>
      <c r="G24" s="73"/>
      <c r="H24" s="74"/>
      <c r="I24" s="89"/>
      <c r="J24" s="90"/>
    </row>
    <row r="25" spans="3:10" ht="25.5" customHeight="1">
      <c r="C25" s="244"/>
      <c r="D25" s="73"/>
      <c r="E25" s="74"/>
      <c r="F25" s="73"/>
      <c r="G25" s="73"/>
      <c r="H25" s="74"/>
      <c r="I25" s="89"/>
      <c r="J25" s="90"/>
    </row>
    <row r="26" spans="3:10" ht="25.5" customHeight="1">
      <c r="C26" s="244"/>
      <c r="D26" s="73"/>
      <c r="E26" s="74"/>
      <c r="F26" s="73"/>
      <c r="G26" s="73"/>
      <c r="H26" s="74"/>
      <c r="I26" s="89"/>
      <c r="J26" s="90"/>
    </row>
    <row r="27" spans="3:10" ht="25.5" customHeight="1">
      <c r="C27" s="244"/>
      <c r="D27" s="75"/>
      <c r="E27" s="76"/>
      <c r="F27" s="75"/>
      <c r="G27" s="75"/>
      <c r="H27" s="76"/>
      <c r="I27" s="91"/>
      <c r="J27" s="92"/>
    </row>
    <row r="28" spans="3:10" ht="25.5" customHeight="1">
      <c r="C28" s="244"/>
      <c r="D28" s="77">
        <f aca="true" t="shared" si="2" ref="D28:J28">SUM(D23:D27)</f>
        <v>0</v>
      </c>
      <c r="E28" s="78">
        <f t="shared" si="2"/>
        <v>0</v>
      </c>
      <c r="F28" s="60" t="s">
        <v>79</v>
      </c>
      <c r="G28" s="77">
        <f t="shared" si="2"/>
        <v>0</v>
      </c>
      <c r="H28" s="78">
        <f t="shared" si="2"/>
        <v>0</v>
      </c>
      <c r="I28" s="93">
        <f t="shared" si="2"/>
        <v>0</v>
      </c>
      <c r="J28" s="94">
        <f t="shared" si="2"/>
        <v>0</v>
      </c>
    </row>
    <row r="29" spans="3:10" ht="25.5" customHeight="1">
      <c r="C29" s="244" t="s">
        <v>120</v>
      </c>
      <c r="D29" s="70"/>
      <c r="E29" s="71"/>
      <c r="F29" s="70"/>
      <c r="G29" s="70"/>
      <c r="H29" s="71"/>
      <c r="I29" s="97"/>
      <c r="J29" s="98"/>
    </row>
    <row r="30" spans="3:10" ht="25.5" customHeight="1">
      <c r="C30" s="244"/>
      <c r="D30" s="73"/>
      <c r="E30" s="74"/>
      <c r="F30" s="85"/>
      <c r="G30" s="73"/>
      <c r="H30" s="74"/>
      <c r="I30" s="89"/>
      <c r="J30" s="90"/>
    </row>
    <row r="31" spans="3:10" ht="25.5" customHeight="1">
      <c r="C31" s="244"/>
      <c r="D31" s="73"/>
      <c r="E31" s="74"/>
      <c r="F31" s="85"/>
      <c r="G31" s="73"/>
      <c r="H31" s="74"/>
      <c r="I31" s="89"/>
      <c r="J31" s="90"/>
    </row>
    <row r="32" spans="3:10" ht="25.5" customHeight="1">
      <c r="C32" s="244"/>
      <c r="D32" s="73"/>
      <c r="E32" s="74"/>
      <c r="F32" s="85"/>
      <c r="G32" s="73"/>
      <c r="H32" s="74"/>
      <c r="I32" s="89"/>
      <c r="J32" s="90"/>
    </row>
    <row r="33" spans="3:10" ht="25.5" customHeight="1">
      <c r="C33" s="244"/>
      <c r="D33" s="75"/>
      <c r="E33" s="76"/>
      <c r="F33" s="86"/>
      <c r="G33" s="75"/>
      <c r="H33" s="76"/>
      <c r="I33" s="91"/>
      <c r="J33" s="92"/>
    </row>
    <row r="34" spans="3:10" ht="25.5" customHeight="1">
      <c r="C34" s="244"/>
      <c r="D34" s="77">
        <f aca="true" t="shared" si="3" ref="D34:J34">SUM(D29:D33)</f>
        <v>0</v>
      </c>
      <c r="E34" s="78">
        <f t="shared" si="3"/>
        <v>0</v>
      </c>
      <c r="F34" s="60" t="s">
        <v>79</v>
      </c>
      <c r="G34" s="77">
        <f t="shared" si="3"/>
        <v>0</v>
      </c>
      <c r="H34" s="78">
        <f t="shared" si="3"/>
        <v>0</v>
      </c>
      <c r="I34" s="93">
        <f t="shared" si="3"/>
        <v>0</v>
      </c>
      <c r="J34" s="94">
        <f t="shared" si="3"/>
        <v>0</v>
      </c>
    </row>
    <row r="35" spans="3:10" ht="30" customHeight="1">
      <c r="C35" s="26" t="s">
        <v>83</v>
      </c>
      <c r="D35" s="77">
        <f>SUM(D16,D22,D28,D34)</f>
        <v>0</v>
      </c>
      <c r="E35" s="78">
        <f>SUM(E16,E22,E28,E34)</f>
        <v>0</v>
      </c>
      <c r="F35" s="60"/>
      <c r="G35" s="77">
        <f>SUM(G16,G22,G28,G34)</f>
        <v>0</v>
      </c>
      <c r="H35" s="78">
        <f>SUM(H16,H22,H28,H34)</f>
        <v>0</v>
      </c>
      <c r="I35" s="93">
        <f>ROUNDDOWN(SUM(I16,I22,I28,I34),-3)</f>
        <v>0</v>
      </c>
      <c r="J35" s="99">
        <f>ROUNDDOWN(SUM(J16,J22,J28,J34),-3)</f>
        <v>0</v>
      </c>
    </row>
    <row r="36" ht="13.5">
      <c r="C36" s="17" t="s">
        <v>121</v>
      </c>
    </row>
  </sheetData>
  <sheetProtection/>
  <mergeCells count="10">
    <mergeCell ref="C5:E5"/>
    <mergeCell ref="C7:C9"/>
    <mergeCell ref="C10:C16"/>
    <mergeCell ref="C17:C22"/>
    <mergeCell ref="C23:C28"/>
    <mergeCell ref="C29:C34"/>
    <mergeCell ref="F7:F10"/>
    <mergeCell ref="G7:H9"/>
    <mergeCell ref="I7:J9"/>
    <mergeCell ref="D7:E9"/>
  </mergeCells>
  <printOptions horizontalCentered="1"/>
  <pageMargins left="0.98" right="0.39" top="0.39" bottom="0.39" header="0.51" footer="0.51"/>
  <pageSetup fitToHeight="1" fitToWidth="1" horizontalDpi="300" verticalDpi="300" orientation="portrait" paperSize="9" scale="74"/>
</worksheet>
</file>

<file path=xl/worksheets/sheet13.xml><?xml version="1.0" encoding="utf-8"?>
<worksheet xmlns="http://schemas.openxmlformats.org/spreadsheetml/2006/main" xmlns:r="http://schemas.openxmlformats.org/officeDocument/2006/relationships">
  <sheetPr>
    <tabColor indexed="10"/>
    <pageSetUpPr fitToPage="1"/>
  </sheetPr>
  <dimension ref="B1:K36"/>
  <sheetViews>
    <sheetView zoomScale="84" zoomScaleNormal="84" zoomScalePageLayoutView="0" workbookViewId="0" topLeftCell="A1">
      <selection activeCell="Y18" sqref="Y18:AK19"/>
    </sheetView>
  </sheetViews>
  <sheetFormatPr defaultColWidth="9.00390625" defaultRowHeight="13.5"/>
  <cols>
    <col min="1" max="2" width="2.25390625" style="17" customWidth="1"/>
    <col min="3" max="5" width="11.25390625" style="17" customWidth="1"/>
    <col min="6" max="6" width="41.75390625" style="17" customWidth="1"/>
    <col min="7" max="10" width="11.25390625" style="17" customWidth="1"/>
    <col min="11" max="13" width="9.00390625" style="17" customWidth="1"/>
    <col min="14" max="14" width="9.75390625" style="17" bestFit="1" customWidth="1"/>
    <col min="15" max="16384" width="9.00390625" style="17" customWidth="1"/>
  </cols>
  <sheetData>
    <row r="1" s="16" customFormat="1" ht="13.5" customHeight="1">
      <c r="C1" s="58" t="s">
        <v>0</v>
      </c>
    </row>
    <row r="2" spans="2:5" s="16" customFormat="1" ht="13.5" customHeight="1">
      <c r="B2" s="17"/>
      <c r="C2" s="58" t="s">
        <v>99</v>
      </c>
      <c r="D2" s="17"/>
      <c r="E2" s="17"/>
    </row>
    <row r="3" spans="2:5" s="16" customFormat="1" ht="13.5" customHeight="1">
      <c r="B3" s="17"/>
      <c r="C3" s="58" t="s">
        <v>112</v>
      </c>
      <c r="D3" s="17"/>
      <c r="E3" s="17"/>
    </row>
    <row r="4" spans="2:5" s="16" customFormat="1" ht="13.5" customHeight="1">
      <c r="B4" s="17"/>
      <c r="C4" s="58"/>
      <c r="D4" s="17"/>
      <c r="E4" s="17"/>
    </row>
    <row r="5" spans="3:6" ht="13.5">
      <c r="C5" s="65" t="s">
        <v>122</v>
      </c>
      <c r="D5" s="65"/>
      <c r="E5" s="65"/>
      <c r="F5" s="66"/>
    </row>
    <row r="6" ht="13.5">
      <c r="J6" s="39" t="s">
        <v>46</v>
      </c>
    </row>
    <row r="7" spans="3:11" ht="13.5" customHeight="1">
      <c r="C7" s="244" t="s">
        <v>74</v>
      </c>
      <c r="D7" s="365" t="s">
        <v>114</v>
      </c>
      <c r="E7" s="366"/>
      <c r="F7" s="363" t="s">
        <v>87</v>
      </c>
      <c r="G7" s="365" t="s">
        <v>88</v>
      </c>
      <c r="H7" s="366"/>
      <c r="I7" s="365" t="s">
        <v>115</v>
      </c>
      <c r="J7" s="366"/>
      <c r="K7" s="17" t="s">
        <v>116</v>
      </c>
    </row>
    <row r="8" spans="3:10" ht="13.5">
      <c r="C8" s="244"/>
      <c r="D8" s="367"/>
      <c r="E8" s="368"/>
      <c r="F8" s="364"/>
      <c r="G8" s="367"/>
      <c r="H8" s="368"/>
      <c r="I8" s="367"/>
      <c r="J8" s="368"/>
    </row>
    <row r="9" spans="3:10" ht="13.5">
      <c r="C9" s="244"/>
      <c r="D9" s="369"/>
      <c r="E9" s="370"/>
      <c r="F9" s="364"/>
      <c r="G9" s="369"/>
      <c r="H9" s="370"/>
      <c r="I9" s="369"/>
      <c r="J9" s="370"/>
    </row>
    <row r="10" spans="3:10" ht="18" customHeight="1">
      <c r="C10" s="244" t="s">
        <v>117</v>
      </c>
      <c r="D10" s="67" t="s">
        <v>105</v>
      </c>
      <c r="E10" s="68" t="s">
        <v>106</v>
      </c>
      <c r="F10" s="364"/>
      <c r="G10" s="67" t="s">
        <v>105</v>
      </c>
      <c r="H10" s="69" t="s">
        <v>106</v>
      </c>
      <c r="I10" s="60" t="s">
        <v>105</v>
      </c>
      <c r="J10" s="69" t="s">
        <v>106</v>
      </c>
    </row>
    <row r="11" spans="3:10" ht="18" customHeight="1">
      <c r="C11" s="244"/>
      <c r="D11" s="70"/>
      <c r="E11" s="71"/>
      <c r="F11" s="70"/>
      <c r="G11" s="70"/>
      <c r="H11" s="72"/>
      <c r="I11" s="87"/>
      <c r="J11" s="88"/>
    </row>
    <row r="12" spans="3:10" ht="18" customHeight="1">
      <c r="C12" s="244"/>
      <c r="D12" s="73"/>
      <c r="E12" s="74"/>
      <c r="F12" s="73"/>
      <c r="G12" s="73"/>
      <c r="H12" s="74"/>
      <c r="I12" s="89"/>
      <c r="J12" s="90"/>
    </row>
    <row r="13" spans="3:10" ht="18" customHeight="1">
      <c r="C13" s="244"/>
      <c r="D13" s="73"/>
      <c r="E13" s="74"/>
      <c r="F13" s="73"/>
      <c r="G13" s="73"/>
      <c r="H13" s="74"/>
      <c r="I13" s="89"/>
      <c r="J13" s="90"/>
    </row>
    <row r="14" spans="3:10" ht="18" customHeight="1">
      <c r="C14" s="244"/>
      <c r="D14" s="73"/>
      <c r="E14" s="74"/>
      <c r="F14" s="73"/>
      <c r="G14" s="73"/>
      <c r="H14" s="74"/>
      <c r="I14" s="89"/>
      <c r="J14" s="90"/>
    </row>
    <row r="15" spans="3:10" ht="18" customHeight="1">
      <c r="C15" s="244"/>
      <c r="D15" s="75"/>
      <c r="E15" s="76"/>
      <c r="F15" s="75"/>
      <c r="G15" s="75"/>
      <c r="H15" s="76"/>
      <c r="I15" s="91"/>
      <c r="J15" s="92"/>
    </row>
    <row r="16" spans="3:10" ht="18" customHeight="1">
      <c r="C16" s="244"/>
      <c r="D16" s="77">
        <f aca="true" t="shared" si="0" ref="D16:J16">SUM(D11:D15)</f>
        <v>0</v>
      </c>
      <c r="E16" s="78">
        <f t="shared" si="0"/>
        <v>0</v>
      </c>
      <c r="F16" s="60" t="s">
        <v>79</v>
      </c>
      <c r="G16" s="77">
        <f t="shared" si="0"/>
        <v>0</v>
      </c>
      <c r="H16" s="78">
        <f t="shared" si="0"/>
        <v>0</v>
      </c>
      <c r="I16" s="93">
        <f t="shared" si="0"/>
        <v>0</v>
      </c>
      <c r="J16" s="94">
        <f t="shared" si="0"/>
        <v>0</v>
      </c>
    </row>
    <row r="17" spans="3:10" ht="18" customHeight="1">
      <c r="C17" s="244" t="s">
        <v>118</v>
      </c>
      <c r="D17" s="79"/>
      <c r="E17" s="72"/>
      <c r="F17" s="79"/>
      <c r="G17" s="79"/>
      <c r="H17" s="72"/>
      <c r="I17" s="87"/>
      <c r="J17" s="88"/>
    </row>
    <row r="18" spans="3:10" ht="18" customHeight="1">
      <c r="C18" s="244"/>
      <c r="D18" s="73"/>
      <c r="E18" s="74"/>
      <c r="F18" s="73"/>
      <c r="G18" s="73"/>
      <c r="H18" s="74"/>
      <c r="I18" s="89"/>
      <c r="J18" s="90"/>
    </row>
    <row r="19" spans="3:10" ht="18" customHeight="1">
      <c r="C19" s="244"/>
      <c r="D19" s="73"/>
      <c r="E19" s="74"/>
      <c r="F19" s="73"/>
      <c r="G19" s="73"/>
      <c r="H19" s="74"/>
      <c r="I19" s="89"/>
      <c r="J19" s="90"/>
    </row>
    <row r="20" spans="3:10" ht="18" customHeight="1">
      <c r="C20" s="244"/>
      <c r="D20" s="80"/>
      <c r="E20" s="81"/>
      <c r="F20" s="80"/>
      <c r="G20" s="80"/>
      <c r="H20" s="81"/>
      <c r="I20" s="95"/>
      <c r="J20" s="96"/>
    </row>
    <row r="21" spans="3:10" ht="18" customHeight="1">
      <c r="C21" s="244"/>
      <c r="D21" s="82"/>
      <c r="E21" s="83"/>
      <c r="F21" s="84"/>
      <c r="G21" s="82"/>
      <c r="H21" s="83"/>
      <c r="I21" s="91"/>
      <c r="J21" s="92"/>
    </row>
    <row r="22" spans="3:10" ht="18" customHeight="1">
      <c r="C22" s="244"/>
      <c r="D22" s="77">
        <f aca="true" t="shared" si="1" ref="D22:J22">SUM(D17:D21)</f>
        <v>0</v>
      </c>
      <c r="E22" s="78">
        <f t="shared" si="1"/>
        <v>0</v>
      </c>
      <c r="F22" s="60" t="s">
        <v>79</v>
      </c>
      <c r="G22" s="77">
        <f t="shared" si="1"/>
        <v>0</v>
      </c>
      <c r="H22" s="78">
        <f t="shared" si="1"/>
        <v>0</v>
      </c>
      <c r="I22" s="93">
        <f t="shared" si="1"/>
        <v>0</v>
      </c>
      <c r="J22" s="94">
        <f t="shared" si="1"/>
        <v>0</v>
      </c>
    </row>
    <row r="23" spans="3:10" ht="18" customHeight="1">
      <c r="C23" s="244" t="s">
        <v>119</v>
      </c>
      <c r="D23" s="70"/>
      <c r="E23" s="71"/>
      <c r="F23" s="70"/>
      <c r="G23" s="70"/>
      <c r="H23" s="71"/>
      <c r="I23" s="97"/>
      <c r="J23" s="98"/>
    </row>
    <row r="24" spans="3:10" ht="18" customHeight="1">
      <c r="C24" s="244"/>
      <c r="D24" s="73"/>
      <c r="E24" s="74"/>
      <c r="F24" s="73"/>
      <c r="G24" s="73"/>
      <c r="H24" s="74"/>
      <c r="I24" s="89"/>
      <c r="J24" s="90"/>
    </row>
    <row r="25" spans="3:10" ht="18" customHeight="1">
      <c r="C25" s="244"/>
      <c r="D25" s="73"/>
      <c r="E25" s="74"/>
      <c r="F25" s="73"/>
      <c r="G25" s="73"/>
      <c r="H25" s="74"/>
      <c r="I25" s="89"/>
      <c r="J25" s="90"/>
    </row>
    <row r="26" spans="3:10" ht="18" customHeight="1">
      <c r="C26" s="244"/>
      <c r="D26" s="73"/>
      <c r="E26" s="74"/>
      <c r="F26" s="73"/>
      <c r="G26" s="73"/>
      <c r="H26" s="74"/>
      <c r="I26" s="89"/>
      <c r="J26" s="90"/>
    </row>
    <row r="27" spans="3:10" ht="18" customHeight="1">
      <c r="C27" s="244"/>
      <c r="D27" s="75"/>
      <c r="E27" s="76"/>
      <c r="F27" s="75"/>
      <c r="G27" s="75"/>
      <c r="H27" s="76"/>
      <c r="I27" s="91"/>
      <c r="J27" s="92"/>
    </row>
    <row r="28" spans="3:10" ht="18" customHeight="1">
      <c r="C28" s="244"/>
      <c r="D28" s="77">
        <f aca="true" t="shared" si="2" ref="D28:J28">SUM(D23:D27)</f>
        <v>0</v>
      </c>
      <c r="E28" s="78">
        <f t="shared" si="2"/>
        <v>0</v>
      </c>
      <c r="F28" s="60" t="s">
        <v>79</v>
      </c>
      <c r="G28" s="77">
        <f t="shared" si="2"/>
        <v>0</v>
      </c>
      <c r="H28" s="78">
        <f t="shared" si="2"/>
        <v>0</v>
      </c>
      <c r="I28" s="93">
        <f t="shared" si="2"/>
        <v>0</v>
      </c>
      <c r="J28" s="94">
        <f t="shared" si="2"/>
        <v>0</v>
      </c>
    </row>
    <row r="29" spans="3:10" ht="18" customHeight="1">
      <c r="C29" s="244" t="s">
        <v>120</v>
      </c>
      <c r="D29" s="70"/>
      <c r="E29" s="71"/>
      <c r="F29" s="70"/>
      <c r="G29" s="70"/>
      <c r="H29" s="71"/>
      <c r="I29" s="97"/>
      <c r="J29" s="98"/>
    </row>
    <row r="30" spans="3:10" ht="18" customHeight="1">
      <c r="C30" s="244"/>
      <c r="D30" s="73"/>
      <c r="E30" s="74"/>
      <c r="F30" s="85"/>
      <c r="G30" s="73"/>
      <c r="H30" s="74"/>
      <c r="I30" s="89"/>
      <c r="J30" s="90"/>
    </row>
    <row r="31" spans="3:10" ht="18" customHeight="1">
      <c r="C31" s="244"/>
      <c r="D31" s="73"/>
      <c r="E31" s="74"/>
      <c r="F31" s="85"/>
      <c r="G31" s="73"/>
      <c r="H31" s="74"/>
      <c r="I31" s="89"/>
      <c r="J31" s="90"/>
    </row>
    <row r="32" spans="3:10" ht="18" customHeight="1">
      <c r="C32" s="244"/>
      <c r="D32" s="73"/>
      <c r="E32" s="74"/>
      <c r="F32" s="85"/>
      <c r="G32" s="73"/>
      <c r="H32" s="74"/>
      <c r="I32" s="89"/>
      <c r="J32" s="90"/>
    </row>
    <row r="33" spans="3:10" ht="18" customHeight="1">
      <c r="C33" s="244"/>
      <c r="D33" s="75"/>
      <c r="E33" s="76"/>
      <c r="F33" s="86"/>
      <c r="G33" s="75"/>
      <c r="H33" s="76"/>
      <c r="I33" s="91"/>
      <c r="J33" s="92"/>
    </row>
    <row r="34" spans="3:10" ht="18" customHeight="1">
      <c r="C34" s="244"/>
      <c r="D34" s="77">
        <f aca="true" t="shared" si="3" ref="D34:J34">SUM(D29:D33)</f>
        <v>0</v>
      </c>
      <c r="E34" s="78">
        <f t="shared" si="3"/>
        <v>0</v>
      </c>
      <c r="F34" s="60" t="s">
        <v>79</v>
      </c>
      <c r="G34" s="77">
        <f t="shared" si="3"/>
        <v>0</v>
      </c>
      <c r="H34" s="78">
        <f t="shared" si="3"/>
        <v>0</v>
      </c>
      <c r="I34" s="93">
        <f t="shared" si="3"/>
        <v>0</v>
      </c>
      <c r="J34" s="94">
        <f t="shared" si="3"/>
        <v>0</v>
      </c>
    </row>
    <row r="35" spans="3:10" ht="30" customHeight="1">
      <c r="C35" s="26" t="s">
        <v>83</v>
      </c>
      <c r="D35" s="77">
        <f>SUM(D16,D22,D28,D34)</f>
        <v>0</v>
      </c>
      <c r="E35" s="78">
        <f>SUM(E16,E22,E28,E34)</f>
        <v>0</v>
      </c>
      <c r="F35" s="60"/>
      <c r="G35" s="77">
        <f>SUM(G16,G22,G28,G34)</f>
        <v>0</v>
      </c>
      <c r="H35" s="78">
        <f>SUM(H16,H22,H28,H34)</f>
        <v>0</v>
      </c>
      <c r="I35" s="93">
        <f>ROUNDDOWN(SUM(I16,I22,I28,I34),-3)</f>
        <v>0</v>
      </c>
      <c r="J35" s="99">
        <f>ROUNDDOWN(SUM(J16,J22,J28,J34),-3)</f>
        <v>0</v>
      </c>
    </row>
    <row r="36" ht="13.5">
      <c r="C36" s="17" t="s">
        <v>121</v>
      </c>
    </row>
  </sheetData>
  <sheetProtection/>
  <mergeCells count="9">
    <mergeCell ref="C23:C28"/>
    <mergeCell ref="C29:C34"/>
    <mergeCell ref="F7:F10"/>
    <mergeCell ref="G7:H9"/>
    <mergeCell ref="I7:J9"/>
    <mergeCell ref="D7:E9"/>
    <mergeCell ref="C7:C9"/>
    <mergeCell ref="C10:C16"/>
    <mergeCell ref="C17:C22"/>
  </mergeCells>
  <printOptions horizontalCentered="1"/>
  <pageMargins left="0.98" right="0.39" top="0.39" bottom="0.39" header="0.51" footer="0.51"/>
  <pageSetup fitToHeight="1" fitToWidth="1" horizontalDpi="300" verticalDpi="300" orientation="portrait" paperSize="9" scale="74"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B1:K36"/>
  <sheetViews>
    <sheetView zoomScale="84" zoomScaleNormal="84" zoomScalePageLayoutView="0" workbookViewId="0" topLeftCell="A1">
      <selection activeCell="Y18" sqref="Y18:AK19"/>
    </sheetView>
  </sheetViews>
  <sheetFormatPr defaultColWidth="9.00390625" defaultRowHeight="13.5"/>
  <cols>
    <col min="1" max="2" width="2.25390625" style="17" customWidth="1"/>
    <col min="3" max="5" width="11.25390625" style="17" customWidth="1"/>
    <col min="6" max="6" width="41.75390625" style="17" customWidth="1"/>
    <col min="7" max="10" width="11.25390625" style="17" customWidth="1"/>
    <col min="11" max="13" width="9.00390625" style="17" customWidth="1"/>
    <col min="14" max="14" width="9.75390625" style="17" bestFit="1" customWidth="1"/>
    <col min="15" max="16384" width="9.00390625" style="17" customWidth="1"/>
  </cols>
  <sheetData>
    <row r="1" s="16" customFormat="1" ht="13.5" customHeight="1">
      <c r="C1" s="58" t="s">
        <v>0</v>
      </c>
    </row>
    <row r="2" spans="2:5" s="16" customFormat="1" ht="13.5" customHeight="1">
      <c r="B2" s="17"/>
      <c r="C2" s="58" t="s">
        <v>99</v>
      </c>
      <c r="D2" s="17"/>
      <c r="E2" s="17"/>
    </row>
    <row r="3" spans="2:5" s="16" customFormat="1" ht="13.5" customHeight="1">
      <c r="B3" s="17"/>
      <c r="C3" s="58" t="s">
        <v>112</v>
      </c>
      <c r="D3" s="17"/>
      <c r="E3" s="17"/>
    </row>
    <row r="4" spans="2:5" s="16" customFormat="1" ht="13.5" customHeight="1">
      <c r="B4" s="17"/>
      <c r="C4" s="58"/>
      <c r="D4" s="17"/>
      <c r="E4" s="17"/>
    </row>
    <row r="5" spans="3:6" ht="13.5">
      <c r="C5" s="65" t="s">
        <v>123</v>
      </c>
      <c r="D5" s="65"/>
      <c r="E5" s="65"/>
      <c r="F5" s="66"/>
    </row>
    <row r="6" ht="13.5">
      <c r="J6" s="39" t="s">
        <v>46</v>
      </c>
    </row>
    <row r="7" spans="3:11" ht="13.5" customHeight="1">
      <c r="C7" s="244" t="s">
        <v>74</v>
      </c>
      <c r="D7" s="365" t="s">
        <v>114</v>
      </c>
      <c r="E7" s="366"/>
      <c r="F7" s="363" t="s">
        <v>87</v>
      </c>
      <c r="G7" s="365" t="s">
        <v>88</v>
      </c>
      <c r="H7" s="366"/>
      <c r="I7" s="365" t="s">
        <v>115</v>
      </c>
      <c r="J7" s="366"/>
      <c r="K7" s="17" t="s">
        <v>116</v>
      </c>
    </row>
    <row r="8" spans="3:10" ht="13.5">
      <c r="C8" s="244"/>
      <c r="D8" s="367"/>
      <c r="E8" s="368"/>
      <c r="F8" s="364"/>
      <c r="G8" s="367"/>
      <c r="H8" s="368"/>
      <c r="I8" s="367"/>
      <c r="J8" s="368"/>
    </row>
    <row r="9" spans="3:10" ht="13.5">
      <c r="C9" s="244"/>
      <c r="D9" s="369"/>
      <c r="E9" s="370"/>
      <c r="F9" s="364"/>
      <c r="G9" s="369"/>
      <c r="H9" s="370"/>
      <c r="I9" s="369"/>
      <c r="J9" s="370"/>
    </row>
    <row r="10" spans="3:10" ht="18" customHeight="1">
      <c r="C10" s="244" t="s">
        <v>117</v>
      </c>
      <c r="D10" s="67" t="s">
        <v>105</v>
      </c>
      <c r="E10" s="68" t="s">
        <v>106</v>
      </c>
      <c r="F10" s="364"/>
      <c r="G10" s="67" t="s">
        <v>105</v>
      </c>
      <c r="H10" s="69" t="s">
        <v>106</v>
      </c>
      <c r="I10" s="60" t="s">
        <v>105</v>
      </c>
      <c r="J10" s="69" t="s">
        <v>106</v>
      </c>
    </row>
    <row r="11" spans="3:10" ht="18" customHeight="1">
      <c r="C11" s="244"/>
      <c r="D11" s="70"/>
      <c r="E11" s="71"/>
      <c r="F11" s="70"/>
      <c r="G11" s="70"/>
      <c r="H11" s="72"/>
      <c r="I11" s="87"/>
      <c r="J11" s="88"/>
    </row>
    <row r="12" spans="3:10" ht="18" customHeight="1">
      <c r="C12" s="244"/>
      <c r="D12" s="73"/>
      <c r="E12" s="74"/>
      <c r="F12" s="73"/>
      <c r="G12" s="73"/>
      <c r="H12" s="74"/>
      <c r="I12" s="89"/>
      <c r="J12" s="90"/>
    </row>
    <row r="13" spans="3:10" ht="18" customHeight="1">
      <c r="C13" s="244"/>
      <c r="D13" s="73"/>
      <c r="E13" s="74"/>
      <c r="F13" s="73"/>
      <c r="G13" s="73"/>
      <c r="H13" s="74"/>
      <c r="I13" s="89"/>
      <c r="J13" s="90"/>
    </row>
    <row r="14" spans="3:10" ht="18" customHeight="1">
      <c r="C14" s="244"/>
      <c r="D14" s="73"/>
      <c r="E14" s="74"/>
      <c r="F14" s="73"/>
      <c r="G14" s="73"/>
      <c r="H14" s="74"/>
      <c r="I14" s="89"/>
      <c r="J14" s="90"/>
    </row>
    <row r="15" spans="3:10" ht="18" customHeight="1">
      <c r="C15" s="244"/>
      <c r="D15" s="75"/>
      <c r="E15" s="76"/>
      <c r="F15" s="75"/>
      <c r="G15" s="75"/>
      <c r="H15" s="76"/>
      <c r="I15" s="91"/>
      <c r="J15" s="92"/>
    </row>
    <row r="16" spans="3:10" ht="18" customHeight="1">
      <c r="C16" s="244"/>
      <c r="D16" s="77">
        <f aca="true" t="shared" si="0" ref="D16:J16">SUM(D11:D15)</f>
        <v>0</v>
      </c>
      <c r="E16" s="78">
        <f t="shared" si="0"/>
        <v>0</v>
      </c>
      <c r="F16" s="60" t="s">
        <v>79</v>
      </c>
      <c r="G16" s="77">
        <f t="shared" si="0"/>
        <v>0</v>
      </c>
      <c r="H16" s="78">
        <f t="shared" si="0"/>
        <v>0</v>
      </c>
      <c r="I16" s="93">
        <f t="shared" si="0"/>
        <v>0</v>
      </c>
      <c r="J16" s="94">
        <f t="shared" si="0"/>
        <v>0</v>
      </c>
    </row>
    <row r="17" spans="3:10" ht="18" customHeight="1">
      <c r="C17" s="244" t="s">
        <v>118</v>
      </c>
      <c r="D17" s="79"/>
      <c r="E17" s="72"/>
      <c r="F17" s="79"/>
      <c r="G17" s="79"/>
      <c r="H17" s="72"/>
      <c r="I17" s="87"/>
      <c r="J17" s="88"/>
    </row>
    <row r="18" spans="3:10" ht="18" customHeight="1">
      <c r="C18" s="244"/>
      <c r="D18" s="73"/>
      <c r="E18" s="74"/>
      <c r="F18" s="73"/>
      <c r="G18" s="73"/>
      <c r="H18" s="74"/>
      <c r="I18" s="89"/>
      <c r="J18" s="90"/>
    </row>
    <row r="19" spans="3:10" ht="18" customHeight="1">
      <c r="C19" s="244"/>
      <c r="D19" s="73"/>
      <c r="E19" s="74"/>
      <c r="F19" s="73"/>
      <c r="G19" s="73"/>
      <c r="H19" s="74"/>
      <c r="I19" s="89"/>
      <c r="J19" s="90"/>
    </row>
    <row r="20" spans="3:10" ht="18" customHeight="1">
      <c r="C20" s="244"/>
      <c r="D20" s="80"/>
      <c r="E20" s="81"/>
      <c r="F20" s="80"/>
      <c r="G20" s="80"/>
      <c r="H20" s="81"/>
      <c r="I20" s="95"/>
      <c r="J20" s="96"/>
    </row>
    <row r="21" spans="3:10" ht="18" customHeight="1">
      <c r="C21" s="244"/>
      <c r="D21" s="82"/>
      <c r="E21" s="83"/>
      <c r="F21" s="84"/>
      <c r="G21" s="82"/>
      <c r="H21" s="83"/>
      <c r="I21" s="91"/>
      <c r="J21" s="92"/>
    </row>
    <row r="22" spans="3:10" ht="18" customHeight="1">
      <c r="C22" s="244"/>
      <c r="D22" s="77">
        <f aca="true" t="shared" si="1" ref="D22:J22">SUM(D17:D21)</f>
        <v>0</v>
      </c>
      <c r="E22" s="78">
        <f t="shared" si="1"/>
        <v>0</v>
      </c>
      <c r="F22" s="60" t="s">
        <v>79</v>
      </c>
      <c r="G22" s="77">
        <f t="shared" si="1"/>
        <v>0</v>
      </c>
      <c r="H22" s="78">
        <f t="shared" si="1"/>
        <v>0</v>
      </c>
      <c r="I22" s="93">
        <f t="shared" si="1"/>
        <v>0</v>
      </c>
      <c r="J22" s="94">
        <f t="shared" si="1"/>
        <v>0</v>
      </c>
    </row>
    <row r="23" spans="3:10" ht="18" customHeight="1">
      <c r="C23" s="244" t="s">
        <v>119</v>
      </c>
      <c r="D23" s="70"/>
      <c r="E23" s="71"/>
      <c r="F23" s="70"/>
      <c r="G23" s="70"/>
      <c r="H23" s="71"/>
      <c r="I23" s="97"/>
      <c r="J23" s="98"/>
    </row>
    <row r="24" spans="3:10" ht="18" customHeight="1">
      <c r="C24" s="244"/>
      <c r="D24" s="73"/>
      <c r="E24" s="74"/>
      <c r="F24" s="73"/>
      <c r="G24" s="73"/>
      <c r="H24" s="74"/>
      <c r="I24" s="89"/>
      <c r="J24" s="90"/>
    </row>
    <row r="25" spans="3:10" ht="18" customHeight="1">
      <c r="C25" s="244"/>
      <c r="D25" s="73"/>
      <c r="E25" s="74"/>
      <c r="F25" s="73"/>
      <c r="G25" s="73"/>
      <c r="H25" s="74"/>
      <c r="I25" s="89"/>
      <c r="J25" s="90"/>
    </row>
    <row r="26" spans="3:10" ht="18" customHeight="1">
      <c r="C26" s="244"/>
      <c r="D26" s="73"/>
      <c r="E26" s="74"/>
      <c r="F26" s="73"/>
      <c r="G26" s="73"/>
      <c r="H26" s="74"/>
      <c r="I26" s="89"/>
      <c r="J26" s="90"/>
    </row>
    <row r="27" spans="3:10" ht="18" customHeight="1">
      <c r="C27" s="244"/>
      <c r="D27" s="75"/>
      <c r="E27" s="76"/>
      <c r="F27" s="75"/>
      <c r="G27" s="75"/>
      <c r="H27" s="76"/>
      <c r="I27" s="91"/>
      <c r="J27" s="92"/>
    </row>
    <row r="28" spans="3:10" ht="18" customHeight="1">
      <c r="C28" s="244"/>
      <c r="D28" s="77">
        <f aca="true" t="shared" si="2" ref="D28:J28">SUM(D23:D27)</f>
        <v>0</v>
      </c>
      <c r="E28" s="78">
        <f t="shared" si="2"/>
        <v>0</v>
      </c>
      <c r="F28" s="60" t="s">
        <v>79</v>
      </c>
      <c r="G28" s="77">
        <f t="shared" si="2"/>
        <v>0</v>
      </c>
      <c r="H28" s="78">
        <f t="shared" si="2"/>
        <v>0</v>
      </c>
      <c r="I28" s="93">
        <f t="shared" si="2"/>
        <v>0</v>
      </c>
      <c r="J28" s="94">
        <f t="shared" si="2"/>
        <v>0</v>
      </c>
    </row>
    <row r="29" spans="3:10" ht="18" customHeight="1">
      <c r="C29" s="244" t="s">
        <v>120</v>
      </c>
      <c r="D29" s="70"/>
      <c r="E29" s="71"/>
      <c r="F29" s="70"/>
      <c r="G29" s="70"/>
      <c r="H29" s="71"/>
      <c r="I29" s="97"/>
      <c r="J29" s="98"/>
    </row>
    <row r="30" spans="3:10" ht="18" customHeight="1">
      <c r="C30" s="244"/>
      <c r="D30" s="73"/>
      <c r="E30" s="74"/>
      <c r="F30" s="85"/>
      <c r="G30" s="73"/>
      <c r="H30" s="74"/>
      <c r="I30" s="89"/>
      <c r="J30" s="90"/>
    </row>
    <row r="31" spans="3:10" ht="18" customHeight="1">
      <c r="C31" s="244"/>
      <c r="D31" s="73"/>
      <c r="E31" s="74"/>
      <c r="F31" s="85"/>
      <c r="G31" s="73"/>
      <c r="H31" s="74"/>
      <c r="I31" s="89"/>
      <c r="J31" s="90"/>
    </row>
    <row r="32" spans="3:10" ht="18" customHeight="1">
      <c r="C32" s="244"/>
      <c r="D32" s="73"/>
      <c r="E32" s="74"/>
      <c r="F32" s="85"/>
      <c r="G32" s="73"/>
      <c r="H32" s="74"/>
      <c r="I32" s="89"/>
      <c r="J32" s="90"/>
    </row>
    <row r="33" spans="3:10" ht="18" customHeight="1">
      <c r="C33" s="244"/>
      <c r="D33" s="75"/>
      <c r="E33" s="76"/>
      <c r="F33" s="86"/>
      <c r="G33" s="75"/>
      <c r="H33" s="76"/>
      <c r="I33" s="91"/>
      <c r="J33" s="92"/>
    </row>
    <row r="34" spans="3:10" ht="18" customHeight="1">
      <c r="C34" s="244"/>
      <c r="D34" s="77">
        <f aca="true" t="shared" si="3" ref="D34:J34">SUM(D29:D33)</f>
        <v>0</v>
      </c>
      <c r="E34" s="78">
        <f t="shared" si="3"/>
        <v>0</v>
      </c>
      <c r="F34" s="60" t="s">
        <v>79</v>
      </c>
      <c r="G34" s="77">
        <f t="shared" si="3"/>
        <v>0</v>
      </c>
      <c r="H34" s="78">
        <f t="shared" si="3"/>
        <v>0</v>
      </c>
      <c r="I34" s="93">
        <f t="shared" si="3"/>
        <v>0</v>
      </c>
      <c r="J34" s="94">
        <f t="shared" si="3"/>
        <v>0</v>
      </c>
    </row>
    <row r="35" spans="3:10" ht="30" customHeight="1">
      <c r="C35" s="26" t="s">
        <v>83</v>
      </c>
      <c r="D35" s="77">
        <f>SUM(D16,D22,D28,D34)</f>
        <v>0</v>
      </c>
      <c r="E35" s="78">
        <f>SUM(E16,E22,E28,E34)</f>
        <v>0</v>
      </c>
      <c r="F35" s="60"/>
      <c r="G35" s="77">
        <f>SUM(G16,G22,G28,G34)</f>
        <v>0</v>
      </c>
      <c r="H35" s="78">
        <f>SUM(H16,H22,H28,H34)</f>
        <v>0</v>
      </c>
      <c r="I35" s="93">
        <f>ROUNDDOWN(SUM(I16,I22,I28,I34),-3)</f>
        <v>0</v>
      </c>
      <c r="J35" s="99">
        <f>ROUNDDOWN(SUM(J16,J22,J28,J34),-3)</f>
        <v>0</v>
      </c>
    </row>
    <row r="36" ht="13.5">
      <c r="C36" s="17" t="s">
        <v>121</v>
      </c>
    </row>
  </sheetData>
  <sheetProtection/>
  <mergeCells count="9">
    <mergeCell ref="C23:C28"/>
    <mergeCell ref="C29:C34"/>
    <mergeCell ref="F7:F10"/>
    <mergeCell ref="G7:H9"/>
    <mergeCell ref="I7:J9"/>
    <mergeCell ref="D7:E9"/>
    <mergeCell ref="C7:C9"/>
    <mergeCell ref="C10:C16"/>
    <mergeCell ref="C17:C22"/>
  </mergeCells>
  <printOptions horizontalCentered="1"/>
  <pageMargins left="0.98" right="0.39" top="0.39" bottom="0.39" header="0.51" footer="0.51"/>
  <pageSetup fitToHeight="1" fitToWidth="1" horizontalDpi="300" verticalDpi="300" orientation="portrait" paperSize="9" scale="74"/>
</worksheet>
</file>

<file path=xl/worksheets/sheet15.xml><?xml version="1.0" encoding="utf-8"?>
<worksheet xmlns="http://schemas.openxmlformats.org/spreadsheetml/2006/main" xmlns:r="http://schemas.openxmlformats.org/officeDocument/2006/relationships">
  <sheetPr>
    <tabColor indexed="10"/>
    <pageSetUpPr fitToPage="1"/>
  </sheetPr>
  <dimension ref="B1:K36"/>
  <sheetViews>
    <sheetView zoomScale="84" zoomScaleNormal="84" zoomScalePageLayoutView="0" workbookViewId="0" topLeftCell="A1">
      <selection activeCell="Y18" sqref="Y18:AK19"/>
    </sheetView>
  </sheetViews>
  <sheetFormatPr defaultColWidth="9.00390625" defaultRowHeight="13.5"/>
  <cols>
    <col min="1" max="2" width="2.25390625" style="17" customWidth="1"/>
    <col min="3" max="5" width="11.25390625" style="17" customWidth="1"/>
    <col min="6" max="6" width="41.75390625" style="17" customWidth="1"/>
    <col min="7" max="10" width="11.25390625" style="17" customWidth="1"/>
    <col min="11" max="13" width="9.00390625" style="17" customWidth="1"/>
    <col min="14" max="14" width="9.75390625" style="17" bestFit="1" customWidth="1"/>
    <col min="15" max="16384" width="9.00390625" style="17" customWidth="1"/>
  </cols>
  <sheetData>
    <row r="1" s="16" customFormat="1" ht="13.5" customHeight="1">
      <c r="C1" s="58" t="s">
        <v>0</v>
      </c>
    </row>
    <row r="2" spans="2:5" s="16" customFormat="1" ht="13.5" customHeight="1">
      <c r="B2" s="17"/>
      <c r="C2" s="58" t="s">
        <v>99</v>
      </c>
      <c r="D2" s="17"/>
      <c r="E2" s="17"/>
    </row>
    <row r="3" spans="2:5" s="16" customFormat="1" ht="13.5" customHeight="1">
      <c r="B3" s="17"/>
      <c r="C3" s="58" t="s">
        <v>112</v>
      </c>
      <c r="D3" s="17"/>
      <c r="E3" s="17"/>
    </row>
    <row r="4" spans="2:5" s="16" customFormat="1" ht="13.5" customHeight="1">
      <c r="B4" s="17"/>
      <c r="C4" s="58"/>
      <c r="D4" s="17"/>
      <c r="E4" s="17"/>
    </row>
    <row r="5" spans="3:6" ht="13.5">
      <c r="C5" s="65" t="s">
        <v>124</v>
      </c>
      <c r="D5" s="65"/>
      <c r="E5" s="65"/>
      <c r="F5" s="66"/>
    </row>
    <row r="6" ht="13.5">
      <c r="J6" s="39" t="s">
        <v>46</v>
      </c>
    </row>
    <row r="7" spans="3:11" ht="13.5" customHeight="1">
      <c r="C7" s="244" t="s">
        <v>74</v>
      </c>
      <c r="D7" s="365" t="s">
        <v>114</v>
      </c>
      <c r="E7" s="366"/>
      <c r="F7" s="363" t="s">
        <v>87</v>
      </c>
      <c r="G7" s="365" t="s">
        <v>88</v>
      </c>
      <c r="H7" s="366"/>
      <c r="I7" s="365" t="s">
        <v>115</v>
      </c>
      <c r="J7" s="366"/>
      <c r="K7" s="17" t="s">
        <v>116</v>
      </c>
    </row>
    <row r="8" spans="3:10" ht="13.5">
      <c r="C8" s="244"/>
      <c r="D8" s="367"/>
      <c r="E8" s="368"/>
      <c r="F8" s="364"/>
      <c r="G8" s="367"/>
      <c r="H8" s="368"/>
      <c r="I8" s="367"/>
      <c r="J8" s="368"/>
    </row>
    <row r="9" spans="3:10" ht="13.5">
      <c r="C9" s="244"/>
      <c r="D9" s="369"/>
      <c r="E9" s="370"/>
      <c r="F9" s="364"/>
      <c r="G9" s="369"/>
      <c r="H9" s="370"/>
      <c r="I9" s="369"/>
      <c r="J9" s="370"/>
    </row>
    <row r="10" spans="3:10" ht="18" customHeight="1">
      <c r="C10" s="244" t="s">
        <v>117</v>
      </c>
      <c r="D10" s="67" t="s">
        <v>105</v>
      </c>
      <c r="E10" s="68" t="s">
        <v>106</v>
      </c>
      <c r="F10" s="364"/>
      <c r="G10" s="67" t="s">
        <v>105</v>
      </c>
      <c r="H10" s="69" t="s">
        <v>106</v>
      </c>
      <c r="I10" s="60" t="s">
        <v>105</v>
      </c>
      <c r="J10" s="69" t="s">
        <v>106</v>
      </c>
    </row>
    <row r="11" spans="3:10" ht="18" customHeight="1">
      <c r="C11" s="244"/>
      <c r="D11" s="70"/>
      <c r="E11" s="71"/>
      <c r="F11" s="70"/>
      <c r="G11" s="70"/>
      <c r="H11" s="72"/>
      <c r="I11" s="87"/>
      <c r="J11" s="88"/>
    </row>
    <row r="12" spans="3:10" ht="18" customHeight="1">
      <c r="C12" s="244"/>
      <c r="D12" s="73"/>
      <c r="E12" s="74"/>
      <c r="F12" s="73"/>
      <c r="G12" s="73"/>
      <c r="H12" s="74"/>
      <c r="I12" s="89"/>
      <c r="J12" s="90"/>
    </row>
    <row r="13" spans="3:10" ht="18" customHeight="1">
      <c r="C13" s="244"/>
      <c r="D13" s="73"/>
      <c r="E13" s="74"/>
      <c r="F13" s="73"/>
      <c r="G13" s="73"/>
      <c r="H13" s="74"/>
      <c r="I13" s="89"/>
      <c r="J13" s="90"/>
    </row>
    <row r="14" spans="3:10" ht="18" customHeight="1">
      <c r="C14" s="244"/>
      <c r="D14" s="73"/>
      <c r="E14" s="74"/>
      <c r="F14" s="73"/>
      <c r="G14" s="73"/>
      <c r="H14" s="74"/>
      <c r="I14" s="89"/>
      <c r="J14" s="90"/>
    </row>
    <row r="15" spans="3:10" ht="18" customHeight="1">
      <c r="C15" s="244"/>
      <c r="D15" s="75"/>
      <c r="E15" s="76"/>
      <c r="F15" s="75"/>
      <c r="G15" s="75"/>
      <c r="H15" s="76"/>
      <c r="I15" s="91"/>
      <c r="J15" s="92"/>
    </row>
    <row r="16" spans="3:10" ht="18" customHeight="1">
      <c r="C16" s="244"/>
      <c r="D16" s="77">
        <f aca="true" t="shared" si="0" ref="D16:J16">SUM(D11:D15)</f>
        <v>0</v>
      </c>
      <c r="E16" s="78">
        <f t="shared" si="0"/>
        <v>0</v>
      </c>
      <c r="F16" s="60" t="s">
        <v>79</v>
      </c>
      <c r="G16" s="77">
        <f t="shared" si="0"/>
        <v>0</v>
      </c>
      <c r="H16" s="78">
        <f t="shared" si="0"/>
        <v>0</v>
      </c>
      <c r="I16" s="93">
        <f t="shared" si="0"/>
        <v>0</v>
      </c>
      <c r="J16" s="94">
        <f t="shared" si="0"/>
        <v>0</v>
      </c>
    </row>
    <row r="17" spans="3:10" ht="18" customHeight="1">
      <c r="C17" s="244" t="s">
        <v>118</v>
      </c>
      <c r="D17" s="79"/>
      <c r="E17" s="72"/>
      <c r="F17" s="79"/>
      <c r="G17" s="79"/>
      <c r="H17" s="72"/>
      <c r="I17" s="87"/>
      <c r="J17" s="88"/>
    </row>
    <row r="18" spans="3:10" ht="18" customHeight="1">
      <c r="C18" s="244"/>
      <c r="D18" s="73"/>
      <c r="E18" s="74"/>
      <c r="F18" s="73"/>
      <c r="G18" s="73"/>
      <c r="H18" s="74"/>
      <c r="I18" s="89"/>
      <c r="J18" s="90"/>
    </row>
    <row r="19" spans="3:10" ht="18" customHeight="1">
      <c r="C19" s="244"/>
      <c r="D19" s="73"/>
      <c r="E19" s="74"/>
      <c r="F19" s="73"/>
      <c r="G19" s="73"/>
      <c r="H19" s="74"/>
      <c r="I19" s="89"/>
      <c r="J19" s="90"/>
    </row>
    <row r="20" spans="3:10" ht="18" customHeight="1">
      <c r="C20" s="244"/>
      <c r="D20" s="80"/>
      <c r="E20" s="81"/>
      <c r="F20" s="80"/>
      <c r="G20" s="80"/>
      <c r="H20" s="81"/>
      <c r="I20" s="95"/>
      <c r="J20" s="96"/>
    </row>
    <row r="21" spans="3:10" ht="18" customHeight="1">
      <c r="C21" s="244"/>
      <c r="D21" s="82"/>
      <c r="E21" s="83"/>
      <c r="F21" s="84"/>
      <c r="G21" s="82"/>
      <c r="H21" s="83"/>
      <c r="I21" s="91"/>
      <c r="J21" s="92"/>
    </row>
    <row r="22" spans="3:10" ht="18" customHeight="1">
      <c r="C22" s="244"/>
      <c r="D22" s="77">
        <f aca="true" t="shared" si="1" ref="D22:J22">SUM(D17:D21)</f>
        <v>0</v>
      </c>
      <c r="E22" s="78">
        <f t="shared" si="1"/>
        <v>0</v>
      </c>
      <c r="F22" s="60" t="s">
        <v>79</v>
      </c>
      <c r="G22" s="77">
        <f t="shared" si="1"/>
        <v>0</v>
      </c>
      <c r="H22" s="78">
        <f t="shared" si="1"/>
        <v>0</v>
      </c>
      <c r="I22" s="93">
        <f t="shared" si="1"/>
        <v>0</v>
      </c>
      <c r="J22" s="94">
        <f t="shared" si="1"/>
        <v>0</v>
      </c>
    </row>
    <row r="23" spans="3:10" ht="18" customHeight="1">
      <c r="C23" s="244" t="s">
        <v>119</v>
      </c>
      <c r="D23" s="70"/>
      <c r="E23" s="71"/>
      <c r="F23" s="70"/>
      <c r="G23" s="70"/>
      <c r="H23" s="71"/>
      <c r="I23" s="97"/>
      <c r="J23" s="98"/>
    </row>
    <row r="24" spans="3:10" ht="18" customHeight="1">
      <c r="C24" s="244"/>
      <c r="D24" s="73"/>
      <c r="E24" s="74"/>
      <c r="F24" s="73"/>
      <c r="G24" s="73"/>
      <c r="H24" s="74"/>
      <c r="I24" s="89"/>
      <c r="J24" s="90"/>
    </row>
    <row r="25" spans="3:10" ht="18" customHeight="1">
      <c r="C25" s="244"/>
      <c r="D25" s="73"/>
      <c r="E25" s="74"/>
      <c r="F25" s="73"/>
      <c r="G25" s="73"/>
      <c r="H25" s="74"/>
      <c r="I25" s="89"/>
      <c r="J25" s="90"/>
    </row>
    <row r="26" spans="3:10" ht="18" customHeight="1">
      <c r="C26" s="244"/>
      <c r="D26" s="73"/>
      <c r="E26" s="74"/>
      <c r="F26" s="73"/>
      <c r="G26" s="73"/>
      <c r="H26" s="74"/>
      <c r="I26" s="89"/>
      <c r="J26" s="90"/>
    </row>
    <row r="27" spans="3:10" ht="18" customHeight="1">
      <c r="C27" s="244"/>
      <c r="D27" s="75"/>
      <c r="E27" s="76"/>
      <c r="F27" s="75"/>
      <c r="G27" s="75"/>
      <c r="H27" s="76"/>
      <c r="I27" s="91"/>
      <c r="J27" s="92"/>
    </row>
    <row r="28" spans="3:10" ht="18" customHeight="1">
      <c r="C28" s="244"/>
      <c r="D28" s="77">
        <f aca="true" t="shared" si="2" ref="D28:J28">SUM(D23:D27)</f>
        <v>0</v>
      </c>
      <c r="E28" s="78">
        <f t="shared" si="2"/>
        <v>0</v>
      </c>
      <c r="F28" s="60" t="s">
        <v>79</v>
      </c>
      <c r="G28" s="77">
        <f t="shared" si="2"/>
        <v>0</v>
      </c>
      <c r="H28" s="78">
        <f t="shared" si="2"/>
        <v>0</v>
      </c>
      <c r="I28" s="93">
        <f t="shared" si="2"/>
        <v>0</v>
      </c>
      <c r="J28" s="94">
        <f t="shared" si="2"/>
        <v>0</v>
      </c>
    </row>
    <row r="29" spans="3:10" ht="18" customHeight="1">
      <c r="C29" s="244" t="s">
        <v>120</v>
      </c>
      <c r="D29" s="70"/>
      <c r="E29" s="71"/>
      <c r="F29" s="70"/>
      <c r="G29" s="70"/>
      <c r="H29" s="71"/>
      <c r="I29" s="97"/>
      <c r="J29" s="98"/>
    </row>
    <row r="30" spans="3:10" ht="18" customHeight="1">
      <c r="C30" s="244"/>
      <c r="D30" s="73"/>
      <c r="E30" s="74"/>
      <c r="F30" s="85"/>
      <c r="G30" s="73"/>
      <c r="H30" s="74"/>
      <c r="I30" s="89"/>
      <c r="J30" s="90"/>
    </row>
    <row r="31" spans="3:10" ht="18" customHeight="1">
      <c r="C31" s="244"/>
      <c r="D31" s="73"/>
      <c r="E31" s="74"/>
      <c r="F31" s="85"/>
      <c r="G31" s="73"/>
      <c r="H31" s="74"/>
      <c r="I31" s="89"/>
      <c r="J31" s="90"/>
    </row>
    <row r="32" spans="3:10" ht="18" customHeight="1">
      <c r="C32" s="244"/>
      <c r="D32" s="73"/>
      <c r="E32" s="74"/>
      <c r="F32" s="85"/>
      <c r="G32" s="73"/>
      <c r="H32" s="74"/>
      <c r="I32" s="89"/>
      <c r="J32" s="90"/>
    </row>
    <row r="33" spans="3:10" ht="18" customHeight="1">
      <c r="C33" s="244"/>
      <c r="D33" s="75"/>
      <c r="E33" s="76"/>
      <c r="F33" s="86"/>
      <c r="G33" s="75"/>
      <c r="H33" s="76"/>
      <c r="I33" s="91"/>
      <c r="J33" s="92"/>
    </row>
    <row r="34" spans="3:10" ht="18" customHeight="1">
      <c r="C34" s="244"/>
      <c r="D34" s="77">
        <f aca="true" t="shared" si="3" ref="D34:J34">SUM(D29:D33)</f>
        <v>0</v>
      </c>
      <c r="E34" s="78">
        <f t="shared" si="3"/>
        <v>0</v>
      </c>
      <c r="F34" s="60" t="s">
        <v>79</v>
      </c>
      <c r="G34" s="77">
        <f t="shared" si="3"/>
        <v>0</v>
      </c>
      <c r="H34" s="78">
        <f t="shared" si="3"/>
        <v>0</v>
      </c>
      <c r="I34" s="93">
        <f t="shared" si="3"/>
        <v>0</v>
      </c>
      <c r="J34" s="94">
        <f t="shared" si="3"/>
        <v>0</v>
      </c>
    </row>
    <row r="35" spans="3:10" ht="30" customHeight="1">
      <c r="C35" s="26" t="s">
        <v>83</v>
      </c>
      <c r="D35" s="77">
        <f>SUM(D16,D22,D28,D34)</f>
        <v>0</v>
      </c>
      <c r="E35" s="78">
        <f>SUM(E16,E22,E28,E34)</f>
        <v>0</v>
      </c>
      <c r="F35" s="60"/>
      <c r="G35" s="77">
        <f>SUM(G16,G22,G28,G34)</f>
        <v>0</v>
      </c>
      <c r="H35" s="78">
        <f>SUM(H16,H22,H28,H34)</f>
        <v>0</v>
      </c>
      <c r="I35" s="93">
        <f>ROUNDDOWN(SUM(I16,I22,I28,I34),-3)</f>
        <v>0</v>
      </c>
      <c r="J35" s="99">
        <f>ROUNDDOWN(SUM(J16,J22,J28,J34),-3)</f>
        <v>0</v>
      </c>
    </row>
    <row r="36" ht="13.5">
      <c r="C36" s="17" t="s">
        <v>121</v>
      </c>
    </row>
  </sheetData>
  <sheetProtection/>
  <mergeCells count="9">
    <mergeCell ref="C23:C28"/>
    <mergeCell ref="C29:C34"/>
    <mergeCell ref="F7:F10"/>
    <mergeCell ref="G7:H9"/>
    <mergeCell ref="I7:J9"/>
    <mergeCell ref="D7:E9"/>
    <mergeCell ref="C7:C9"/>
    <mergeCell ref="C10:C16"/>
    <mergeCell ref="C17:C22"/>
  </mergeCells>
  <printOptions horizontalCentered="1"/>
  <pageMargins left="0.98" right="0.39" top="0.39" bottom="0.39" header="0.51" footer="0.51"/>
  <pageSetup fitToHeight="1" fitToWidth="1" horizontalDpi="300" verticalDpi="300" orientation="portrait" paperSize="9" scale="74"/>
</worksheet>
</file>

<file path=xl/worksheets/sheet16.xml><?xml version="1.0" encoding="utf-8"?>
<worksheet xmlns="http://schemas.openxmlformats.org/spreadsheetml/2006/main" xmlns:r="http://schemas.openxmlformats.org/officeDocument/2006/relationships">
  <sheetPr>
    <tabColor indexed="10"/>
    <pageSetUpPr fitToPage="1"/>
  </sheetPr>
  <dimension ref="B1:K48"/>
  <sheetViews>
    <sheetView zoomScale="84" zoomScaleNormal="84" zoomScalePageLayoutView="0" workbookViewId="0" topLeftCell="A1">
      <selection activeCell="Y18" sqref="Y18:AK19"/>
    </sheetView>
  </sheetViews>
  <sheetFormatPr defaultColWidth="9.00390625" defaultRowHeight="13.5"/>
  <cols>
    <col min="1" max="2" width="2.25390625" style="17" customWidth="1"/>
    <col min="3" max="5" width="11.25390625" style="17" customWidth="1"/>
    <col min="6" max="6" width="41.75390625" style="17" customWidth="1"/>
    <col min="7" max="10" width="11.25390625" style="17" customWidth="1"/>
    <col min="11" max="13" width="9.00390625" style="17" customWidth="1"/>
    <col min="14" max="14" width="9.75390625" style="17" bestFit="1" customWidth="1"/>
    <col min="15" max="16384" width="9.00390625" style="17" customWidth="1"/>
  </cols>
  <sheetData>
    <row r="1" s="16" customFormat="1" ht="13.5" customHeight="1">
      <c r="C1" s="58" t="s">
        <v>0</v>
      </c>
    </row>
    <row r="2" spans="2:5" s="16" customFormat="1" ht="13.5" customHeight="1">
      <c r="B2" s="17"/>
      <c r="C2" s="58" t="s">
        <v>99</v>
      </c>
      <c r="D2" s="17"/>
      <c r="E2" s="17"/>
    </row>
    <row r="3" spans="2:5" s="16" customFormat="1" ht="13.5" customHeight="1">
      <c r="B3" s="17"/>
      <c r="C3" s="58" t="s">
        <v>112</v>
      </c>
      <c r="D3" s="17"/>
      <c r="E3" s="17"/>
    </row>
    <row r="4" spans="2:5" s="16" customFormat="1" ht="13.5" customHeight="1">
      <c r="B4" s="17"/>
      <c r="C4" s="58"/>
      <c r="D4" s="17"/>
      <c r="E4" s="17"/>
    </row>
    <row r="5" spans="3:6" ht="13.5">
      <c r="C5" s="65" t="s">
        <v>125</v>
      </c>
      <c r="D5" s="65"/>
      <c r="E5" s="65"/>
      <c r="F5" s="66"/>
    </row>
    <row r="6" ht="13.5">
      <c r="J6" s="39" t="s">
        <v>46</v>
      </c>
    </row>
    <row r="7" spans="3:11" ht="13.5" customHeight="1">
      <c r="C7" s="244" t="s">
        <v>74</v>
      </c>
      <c r="D7" s="365" t="s">
        <v>114</v>
      </c>
      <c r="E7" s="366"/>
      <c r="F7" s="363" t="s">
        <v>87</v>
      </c>
      <c r="G7" s="365" t="s">
        <v>88</v>
      </c>
      <c r="H7" s="366"/>
      <c r="I7" s="365" t="s">
        <v>115</v>
      </c>
      <c r="J7" s="366"/>
      <c r="K7" s="17" t="s">
        <v>116</v>
      </c>
    </row>
    <row r="8" spans="3:10" ht="13.5">
      <c r="C8" s="244"/>
      <c r="D8" s="367"/>
      <c r="E8" s="368"/>
      <c r="F8" s="364"/>
      <c r="G8" s="367"/>
      <c r="H8" s="368"/>
      <c r="I8" s="367"/>
      <c r="J8" s="368"/>
    </row>
    <row r="9" spans="3:10" ht="13.5">
      <c r="C9" s="244"/>
      <c r="D9" s="369"/>
      <c r="E9" s="370"/>
      <c r="F9" s="364"/>
      <c r="G9" s="369"/>
      <c r="H9" s="370"/>
      <c r="I9" s="369"/>
      <c r="J9" s="370"/>
    </row>
    <row r="10" spans="3:10" ht="18" customHeight="1">
      <c r="C10" s="244" t="s">
        <v>117</v>
      </c>
      <c r="D10" s="67" t="s">
        <v>105</v>
      </c>
      <c r="E10" s="68" t="s">
        <v>106</v>
      </c>
      <c r="F10" s="364"/>
      <c r="G10" s="67" t="s">
        <v>105</v>
      </c>
      <c r="H10" s="69" t="s">
        <v>106</v>
      </c>
      <c r="I10" s="60" t="s">
        <v>105</v>
      </c>
      <c r="J10" s="69" t="s">
        <v>106</v>
      </c>
    </row>
    <row r="11" spans="3:10" ht="18" customHeight="1">
      <c r="C11" s="244"/>
      <c r="D11" s="70"/>
      <c r="E11" s="71"/>
      <c r="F11" s="70"/>
      <c r="G11" s="70"/>
      <c r="H11" s="72"/>
      <c r="I11" s="87"/>
      <c r="J11" s="88"/>
    </row>
    <row r="12" spans="3:10" ht="18" customHeight="1">
      <c r="C12" s="244"/>
      <c r="D12" s="73"/>
      <c r="E12" s="74"/>
      <c r="F12" s="73"/>
      <c r="G12" s="73"/>
      <c r="H12" s="74"/>
      <c r="I12" s="89"/>
      <c r="J12" s="90"/>
    </row>
    <row r="13" spans="3:10" ht="18" customHeight="1">
      <c r="C13" s="244"/>
      <c r="D13" s="73"/>
      <c r="E13" s="74"/>
      <c r="F13" s="73"/>
      <c r="G13" s="73"/>
      <c r="H13" s="74"/>
      <c r="I13" s="89"/>
      <c r="J13" s="90"/>
    </row>
    <row r="14" spans="3:10" ht="18" customHeight="1">
      <c r="C14" s="244"/>
      <c r="D14" s="73"/>
      <c r="E14" s="74"/>
      <c r="F14" s="73"/>
      <c r="G14" s="73"/>
      <c r="H14" s="74"/>
      <c r="I14" s="89"/>
      <c r="J14" s="90"/>
    </row>
    <row r="15" spans="3:10" ht="18" customHeight="1">
      <c r="C15" s="244"/>
      <c r="D15" s="75"/>
      <c r="E15" s="76"/>
      <c r="F15" s="75"/>
      <c r="G15" s="75"/>
      <c r="H15" s="76"/>
      <c r="I15" s="91"/>
      <c r="J15" s="92"/>
    </row>
    <row r="16" spans="3:10" ht="18" customHeight="1">
      <c r="C16" s="244"/>
      <c r="D16" s="77">
        <f aca="true" t="shared" si="0" ref="D16:J16">SUM(D11:D15)</f>
        <v>0</v>
      </c>
      <c r="E16" s="78">
        <f t="shared" si="0"/>
        <v>0</v>
      </c>
      <c r="F16" s="60" t="s">
        <v>79</v>
      </c>
      <c r="G16" s="77">
        <f t="shared" si="0"/>
        <v>0</v>
      </c>
      <c r="H16" s="78">
        <f t="shared" si="0"/>
        <v>0</v>
      </c>
      <c r="I16" s="93">
        <f t="shared" si="0"/>
        <v>0</v>
      </c>
      <c r="J16" s="94">
        <f t="shared" si="0"/>
        <v>0</v>
      </c>
    </row>
    <row r="17" spans="3:10" ht="18" customHeight="1">
      <c r="C17" s="244" t="s">
        <v>118</v>
      </c>
      <c r="D17" s="79"/>
      <c r="E17" s="72"/>
      <c r="F17" s="79"/>
      <c r="G17" s="79"/>
      <c r="H17" s="72"/>
      <c r="I17" s="87"/>
      <c r="J17" s="88"/>
    </row>
    <row r="18" spans="3:10" ht="18" customHeight="1">
      <c r="C18" s="244"/>
      <c r="D18" s="73"/>
      <c r="E18" s="74"/>
      <c r="F18" s="73"/>
      <c r="G18" s="73"/>
      <c r="H18" s="74"/>
      <c r="I18" s="89"/>
      <c r="J18" s="90"/>
    </row>
    <row r="19" spans="3:10" ht="18" customHeight="1">
      <c r="C19" s="244"/>
      <c r="D19" s="73"/>
      <c r="E19" s="74"/>
      <c r="F19" s="73"/>
      <c r="G19" s="73"/>
      <c r="H19" s="74"/>
      <c r="I19" s="89"/>
      <c r="J19" s="90"/>
    </row>
    <row r="20" spans="3:10" ht="18" customHeight="1">
      <c r="C20" s="244"/>
      <c r="D20" s="80"/>
      <c r="E20" s="81"/>
      <c r="F20" s="80"/>
      <c r="G20" s="80"/>
      <c r="H20" s="81"/>
      <c r="I20" s="95"/>
      <c r="J20" s="96"/>
    </row>
    <row r="21" spans="3:10" ht="18" customHeight="1">
      <c r="C21" s="244"/>
      <c r="D21" s="82"/>
      <c r="E21" s="83"/>
      <c r="F21" s="84"/>
      <c r="G21" s="82"/>
      <c r="H21" s="83"/>
      <c r="I21" s="91"/>
      <c r="J21" s="92"/>
    </row>
    <row r="22" spans="3:10" ht="18" customHeight="1">
      <c r="C22" s="244"/>
      <c r="D22" s="77">
        <f aca="true" t="shared" si="1" ref="D22:J22">SUM(D17:D21)</f>
        <v>0</v>
      </c>
      <c r="E22" s="78">
        <f t="shared" si="1"/>
        <v>0</v>
      </c>
      <c r="F22" s="60" t="s">
        <v>79</v>
      </c>
      <c r="G22" s="77">
        <f t="shared" si="1"/>
        <v>0</v>
      </c>
      <c r="H22" s="78">
        <f t="shared" si="1"/>
        <v>0</v>
      </c>
      <c r="I22" s="93">
        <f t="shared" si="1"/>
        <v>0</v>
      </c>
      <c r="J22" s="94">
        <f t="shared" si="1"/>
        <v>0</v>
      </c>
    </row>
    <row r="23" spans="3:10" ht="18" customHeight="1">
      <c r="C23" s="245" t="s">
        <v>67</v>
      </c>
      <c r="D23" s="70"/>
      <c r="E23" s="71"/>
      <c r="F23" s="70"/>
      <c r="G23" s="70"/>
      <c r="H23" s="71"/>
      <c r="I23" s="97"/>
      <c r="J23" s="98"/>
    </row>
    <row r="24" spans="3:10" ht="18" customHeight="1">
      <c r="C24" s="245"/>
      <c r="D24" s="73"/>
      <c r="E24" s="74"/>
      <c r="F24" s="73"/>
      <c r="G24" s="73"/>
      <c r="H24" s="74"/>
      <c r="I24" s="89"/>
      <c r="J24" s="90"/>
    </row>
    <row r="25" spans="3:10" ht="18" customHeight="1">
      <c r="C25" s="245"/>
      <c r="D25" s="73"/>
      <c r="E25" s="74"/>
      <c r="F25" s="73"/>
      <c r="G25" s="73"/>
      <c r="H25" s="74"/>
      <c r="I25" s="89"/>
      <c r="J25" s="90"/>
    </row>
    <row r="26" spans="3:10" ht="18" customHeight="1">
      <c r="C26" s="245"/>
      <c r="D26" s="73"/>
      <c r="E26" s="74"/>
      <c r="F26" s="73"/>
      <c r="G26" s="73"/>
      <c r="H26" s="74"/>
      <c r="I26" s="89"/>
      <c r="J26" s="90"/>
    </row>
    <row r="27" spans="3:10" ht="18" customHeight="1">
      <c r="C27" s="245"/>
      <c r="D27" s="75"/>
      <c r="E27" s="76"/>
      <c r="F27" s="75"/>
      <c r="G27" s="75"/>
      <c r="H27" s="76"/>
      <c r="I27" s="91"/>
      <c r="J27" s="92"/>
    </row>
    <row r="28" spans="3:10" ht="18" customHeight="1">
      <c r="C28" s="245"/>
      <c r="D28" s="77">
        <f aca="true" t="shared" si="2" ref="D28:J28">SUM(D23:D27)</f>
        <v>0</v>
      </c>
      <c r="E28" s="78">
        <f t="shared" si="2"/>
        <v>0</v>
      </c>
      <c r="F28" s="60" t="s">
        <v>79</v>
      </c>
      <c r="G28" s="77">
        <f t="shared" si="2"/>
        <v>0</v>
      </c>
      <c r="H28" s="78">
        <f t="shared" si="2"/>
        <v>0</v>
      </c>
      <c r="I28" s="93">
        <f t="shared" si="2"/>
        <v>0</v>
      </c>
      <c r="J28" s="94">
        <f t="shared" si="2"/>
        <v>0</v>
      </c>
    </row>
    <row r="29" spans="3:10" ht="18" customHeight="1">
      <c r="C29" s="245" t="s">
        <v>68</v>
      </c>
      <c r="D29" s="70"/>
      <c r="E29" s="71"/>
      <c r="F29" s="70"/>
      <c r="G29" s="70"/>
      <c r="H29" s="71"/>
      <c r="I29" s="97"/>
      <c r="J29" s="98"/>
    </row>
    <row r="30" spans="3:10" ht="18" customHeight="1">
      <c r="C30" s="245"/>
      <c r="D30" s="73"/>
      <c r="E30" s="74"/>
      <c r="F30" s="73"/>
      <c r="G30" s="73"/>
      <c r="H30" s="74"/>
      <c r="I30" s="89"/>
      <c r="J30" s="90"/>
    </row>
    <row r="31" spans="3:10" ht="18" customHeight="1">
      <c r="C31" s="245"/>
      <c r="D31" s="73"/>
      <c r="E31" s="74"/>
      <c r="F31" s="73"/>
      <c r="G31" s="73"/>
      <c r="H31" s="74"/>
      <c r="I31" s="89"/>
      <c r="J31" s="90"/>
    </row>
    <row r="32" spans="3:10" ht="18" customHeight="1">
      <c r="C32" s="245"/>
      <c r="D32" s="73"/>
      <c r="E32" s="74"/>
      <c r="F32" s="73"/>
      <c r="G32" s="73"/>
      <c r="H32" s="74"/>
      <c r="I32" s="89"/>
      <c r="J32" s="90"/>
    </row>
    <row r="33" spans="3:10" ht="18" customHeight="1">
      <c r="C33" s="245"/>
      <c r="D33" s="75"/>
      <c r="E33" s="76"/>
      <c r="F33" s="75"/>
      <c r="G33" s="75"/>
      <c r="H33" s="76"/>
      <c r="I33" s="91"/>
      <c r="J33" s="92"/>
    </row>
    <row r="34" spans="3:10" ht="18" customHeight="1">
      <c r="C34" s="245"/>
      <c r="D34" s="77">
        <f aca="true" t="shared" si="3" ref="D34:J34">SUM(D29:D33)</f>
        <v>0</v>
      </c>
      <c r="E34" s="78">
        <f t="shared" si="3"/>
        <v>0</v>
      </c>
      <c r="F34" s="60" t="s">
        <v>79</v>
      </c>
      <c r="G34" s="77">
        <f t="shared" si="3"/>
        <v>0</v>
      </c>
      <c r="H34" s="78">
        <f t="shared" si="3"/>
        <v>0</v>
      </c>
      <c r="I34" s="93">
        <f t="shared" si="3"/>
        <v>0</v>
      </c>
      <c r="J34" s="94">
        <f t="shared" si="3"/>
        <v>0</v>
      </c>
    </row>
    <row r="35" spans="3:10" ht="18" customHeight="1">
      <c r="C35" s="244" t="s">
        <v>119</v>
      </c>
      <c r="D35" s="70"/>
      <c r="E35" s="71"/>
      <c r="F35" s="70"/>
      <c r="G35" s="70"/>
      <c r="H35" s="71"/>
      <c r="I35" s="97"/>
      <c r="J35" s="98"/>
    </row>
    <row r="36" spans="3:10" ht="18" customHeight="1">
      <c r="C36" s="244"/>
      <c r="D36" s="73"/>
      <c r="E36" s="74"/>
      <c r="F36" s="73"/>
      <c r="G36" s="73"/>
      <c r="H36" s="74"/>
      <c r="I36" s="89"/>
      <c r="J36" s="90"/>
    </row>
    <row r="37" spans="3:10" ht="18" customHeight="1">
      <c r="C37" s="244"/>
      <c r="D37" s="73"/>
      <c r="E37" s="74"/>
      <c r="F37" s="73"/>
      <c r="G37" s="73"/>
      <c r="H37" s="74"/>
      <c r="I37" s="89"/>
      <c r="J37" s="90"/>
    </row>
    <row r="38" spans="3:10" ht="18" customHeight="1">
      <c r="C38" s="244"/>
      <c r="D38" s="73"/>
      <c r="E38" s="74"/>
      <c r="F38" s="73"/>
      <c r="G38" s="73"/>
      <c r="H38" s="74"/>
      <c r="I38" s="89"/>
      <c r="J38" s="90"/>
    </row>
    <row r="39" spans="3:10" ht="18" customHeight="1">
      <c r="C39" s="244"/>
      <c r="D39" s="75"/>
      <c r="E39" s="76"/>
      <c r="F39" s="75"/>
      <c r="G39" s="75"/>
      <c r="H39" s="76"/>
      <c r="I39" s="91"/>
      <c r="J39" s="92"/>
    </row>
    <row r="40" spans="3:10" ht="18" customHeight="1">
      <c r="C40" s="244"/>
      <c r="D40" s="77">
        <f aca="true" t="shared" si="4" ref="D40:J40">SUM(D35:D39)</f>
        <v>0</v>
      </c>
      <c r="E40" s="78">
        <f t="shared" si="4"/>
        <v>0</v>
      </c>
      <c r="F40" s="60" t="s">
        <v>79</v>
      </c>
      <c r="G40" s="77">
        <f t="shared" si="4"/>
        <v>0</v>
      </c>
      <c r="H40" s="78">
        <f t="shared" si="4"/>
        <v>0</v>
      </c>
      <c r="I40" s="93">
        <f t="shared" si="4"/>
        <v>0</v>
      </c>
      <c r="J40" s="94">
        <f t="shared" si="4"/>
        <v>0</v>
      </c>
    </row>
    <row r="41" spans="3:10" ht="18" customHeight="1">
      <c r="C41" s="244" t="s">
        <v>120</v>
      </c>
      <c r="D41" s="70"/>
      <c r="E41" s="71"/>
      <c r="F41" s="70"/>
      <c r="G41" s="70"/>
      <c r="H41" s="71"/>
      <c r="I41" s="97"/>
      <c r="J41" s="98"/>
    </row>
    <row r="42" spans="3:10" ht="18" customHeight="1">
      <c r="C42" s="244"/>
      <c r="D42" s="73"/>
      <c r="E42" s="74"/>
      <c r="F42" s="85"/>
      <c r="G42" s="73"/>
      <c r="H42" s="74"/>
      <c r="I42" s="89"/>
      <c r="J42" s="90"/>
    </row>
    <row r="43" spans="3:10" ht="18" customHeight="1">
      <c r="C43" s="244"/>
      <c r="D43" s="73"/>
      <c r="E43" s="74"/>
      <c r="F43" s="85"/>
      <c r="G43" s="73"/>
      <c r="H43" s="74"/>
      <c r="I43" s="89"/>
      <c r="J43" s="90"/>
    </row>
    <row r="44" spans="3:10" ht="18" customHeight="1">
      <c r="C44" s="244"/>
      <c r="D44" s="73"/>
      <c r="E44" s="74"/>
      <c r="F44" s="85"/>
      <c r="G44" s="73"/>
      <c r="H44" s="74"/>
      <c r="I44" s="89"/>
      <c r="J44" s="90"/>
    </row>
    <row r="45" spans="3:10" ht="18" customHeight="1">
      <c r="C45" s="244"/>
      <c r="D45" s="75"/>
      <c r="E45" s="76"/>
      <c r="F45" s="86"/>
      <c r="G45" s="75"/>
      <c r="H45" s="76"/>
      <c r="I45" s="91"/>
      <c r="J45" s="92"/>
    </row>
    <row r="46" spans="3:10" ht="18" customHeight="1">
      <c r="C46" s="244"/>
      <c r="D46" s="77">
        <f aca="true" t="shared" si="5" ref="D46:J46">SUM(D41:D45)</f>
        <v>0</v>
      </c>
      <c r="E46" s="78">
        <f t="shared" si="5"/>
        <v>0</v>
      </c>
      <c r="F46" s="60" t="s">
        <v>79</v>
      </c>
      <c r="G46" s="77">
        <f t="shared" si="5"/>
        <v>0</v>
      </c>
      <c r="H46" s="78">
        <f t="shared" si="5"/>
        <v>0</v>
      </c>
      <c r="I46" s="93">
        <f t="shared" si="5"/>
        <v>0</v>
      </c>
      <c r="J46" s="94">
        <f t="shared" si="5"/>
        <v>0</v>
      </c>
    </row>
    <row r="47" spans="3:10" ht="30" customHeight="1">
      <c r="C47" s="26" t="s">
        <v>83</v>
      </c>
      <c r="D47" s="77">
        <f>SUM(D16,D22,D34,D40,D46,D28)</f>
        <v>0</v>
      </c>
      <c r="E47" s="78">
        <f>SUM(E16,E22,E34,E40,E46,E28)</f>
        <v>0</v>
      </c>
      <c r="F47" s="60"/>
      <c r="G47" s="77">
        <f>SUM(G16,G22,G34,G40,G46,G28)</f>
        <v>0</v>
      </c>
      <c r="H47" s="78">
        <f>SUM(H16,H22,H34,H40,H46,H28)</f>
        <v>0</v>
      </c>
      <c r="I47" s="93">
        <f>ROUNDDOWN(SUM(I16,I22,I34,I40,I46,I28),-3)</f>
        <v>0</v>
      </c>
      <c r="J47" s="99">
        <f>ROUNDDOWN(SUM(J16,J22,J34,J40,J46,J28),-3)</f>
        <v>0</v>
      </c>
    </row>
    <row r="48" ht="13.5">
      <c r="C48" s="17" t="s">
        <v>121</v>
      </c>
    </row>
  </sheetData>
  <sheetProtection/>
  <mergeCells count="11">
    <mergeCell ref="C29:C34"/>
    <mergeCell ref="C35:C40"/>
    <mergeCell ref="C41:C46"/>
    <mergeCell ref="F7:F10"/>
    <mergeCell ref="G7:H9"/>
    <mergeCell ref="I7:J9"/>
    <mergeCell ref="D7:E9"/>
    <mergeCell ref="C7:C9"/>
    <mergeCell ref="C10:C16"/>
    <mergeCell ref="C17:C22"/>
    <mergeCell ref="C23:C28"/>
  </mergeCells>
  <printOptions horizontalCentered="1"/>
  <pageMargins left="0.98" right="0.39" top="0.39" bottom="0.39" header="0.51" footer="0.51"/>
  <pageSetup fitToHeight="1" fitToWidth="1" horizontalDpi="300" verticalDpi="300" orientation="portrait" paperSize="9" scale="74"/>
</worksheet>
</file>

<file path=xl/worksheets/sheet17.xml><?xml version="1.0" encoding="utf-8"?>
<worksheet xmlns="http://schemas.openxmlformats.org/spreadsheetml/2006/main" xmlns:r="http://schemas.openxmlformats.org/officeDocument/2006/relationships">
  <sheetPr>
    <tabColor rgb="FFFFC000"/>
  </sheetPr>
  <dimension ref="B1:AL45"/>
  <sheetViews>
    <sheetView zoomScalePageLayoutView="0" workbookViewId="0" topLeftCell="A1">
      <selection activeCell="Y18" sqref="Y18:AK19"/>
    </sheetView>
  </sheetViews>
  <sheetFormatPr defaultColWidth="9.00390625" defaultRowHeight="13.5"/>
  <cols>
    <col min="1" max="38" width="2.25390625" style="1" customWidth="1"/>
    <col min="39" max="16384" width="9.00390625" style="1" customWidth="1"/>
  </cols>
  <sheetData>
    <row r="1" spans="2:38" ht="13.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ustomHeight="1">
      <c r="B2" s="1" t="s">
        <v>126</v>
      </c>
    </row>
    <row r="3" ht="13.5" customHeight="1"/>
    <row r="4" spans="29:38" ht="13.5" customHeight="1">
      <c r="AC4" s="136" t="s">
        <v>2</v>
      </c>
      <c r="AD4" s="136"/>
      <c r="AE4" s="136"/>
      <c r="AF4" s="136"/>
      <c r="AG4" s="136"/>
      <c r="AH4" s="136"/>
      <c r="AI4" s="136"/>
      <c r="AJ4" s="136"/>
      <c r="AK4" s="136"/>
      <c r="AL4" s="136"/>
    </row>
    <row r="5" spans="31:38" ht="13.5" customHeight="1">
      <c r="AE5" s="9"/>
      <c r="AF5" s="9"/>
      <c r="AG5" s="9"/>
      <c r="AH5" s="9"/>
      <c r="AI5" s="9"/>
      <c r="AJ5" s="9"/>
      <c r="AK5" s="9"/>
      <c r="AL5" s="9"/>
    </row>
    <row r="6" ht="13.5" customHeight="1"/>
    <row r="7" ht="13.5" customHeight="1">
      <c r="C7" s="1" t="s">
        <v>3</v>
      </c>
    </row>
    <row r="8" ht="13.5" customHeight="1"/>
    <row r="9" ht="13.5" customHeight="1"/>
    <row r="10" spans="20:22" ht="13.5">
      <c r="T10" s="133" t="s">
        <v>4</v>
      </c>
      <c r="U10" s="133"/>
      <c r="V10" s="133"/>
    </row>
    <row r="11" spans="20:22" ht="13.5">
      <c r="T11" s="133"/>
      <c r="U11" s="133"/>
      <c r="V11" s="133"/>
    </row>
    <row r="12" spans="20:37" ht="13.5" customHeight="1">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ustomHeight="1">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ustomHeight="1">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0" ht="13.5" customHeight="1"/>
    <row r="21" ht="13.5" customHeight="1"/>
    <row r="22" spans="2:38" ht="13.5" customHeight="1">
      <c r="B22" s="134" t="s">
        <v>280</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ht="13.5" customHeight="1"/>
    <row r="25" spans="2:38" ht="13.5" customHeight="1">
      <c r="B25" s="137" t="s">
        <v>302</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3.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3.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row r="28" spans="2:38" ht="13.5" customHeight="1">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row>
    <row r="29" spans="2:38"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2:38" ht="13.5" customHeight="1">
      <c r="B30" s="134" t="s">
        <v>127</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2:38" ht="13.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13.5" customHeight="1"/>
    <row r="33" spans="2:4" ht="13.5" customHeight="1">
      <c r="B33" s="126" t="s">
        <v>93</v>
      </c>
      <c r="D33" s="1" t="s">
        <v>128</v>
      </c>
    </row>
    <row r="34" ht="13.5" customHeight="1"/>
    <row r="35" spans="4:38" ht="13.5" customHeight="1">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row>
    <row r="36" ht="13.5" customHeight="1"/>
    <row r="37" ht="13.5" customHeight="1"/>
    <row r="38" spans="2:4" ht="13.5" customHeight="1">
      <c r="B38" s="126" t="s">
        <v>95</v>
      </c>
      <c r="D38" s="1" t="s">
        <v>129</v>
      </c>
    </row>
    <row r="39" ht="13.5" customHeight="1"/>
    <row r="40" spans="4:38" ht="13.5" customHeight="1">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row>
    <row r="41" spans="17:22" ht="13.5" customHeight="1">
      <c r="Q41" s="8"/>
      <c r="R41" s="8"/>
      <c r="S41" s="8"/>
      <c r="T41" s="8"/>
      <c r="U41" s="8"/>
      <c r="V41" s="8"/>
    </row>
    <row r="42" ht="13.5" customHeight="1"/>
    <row r="43" spans="2:4" ht="13.5" customHeight="1">
      <c r="B43" s="126" t="s">
        <v>97</v>
      </c>
      <c r="D43" s="1" t="s">
        <v>130</v>
      </c>
    </row>
    <row r="44" ht="13.5" customHeight="1"/>
    <row r="45" spans="4:38" ht="13.5" customHeight="1">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row>
  </sheetData>
  <sheetProtection/>
  <mergeCells count="17">
    <mergeCell ref="Y14:AK15"/>
    <mergeCell ref="B25:AL28"/>
    <mergeCell ref="T16:X17"/>
    <mergeCell ref="Y16:AJ17"/>
    <mergeCell ref="AK16:AL17"/>
    <mergeCell ref="T18:X19"/>
    <mergeCell ref="Y18:AK19"/>
    <mergeCell ref="AC4:AL4"/>
    <mergeCell ref="B22:AL22"/>
    <mergeCell ref="B30:AL30"/>
    <mergeCell ref="D35:AL35"/>
    <mergeCell ref="D40:AL40"/>
    <mergeCell ref="D45:AL45"/>
    <mergeCell ref="T10:V11"/>
    <mergeCell ref="T12:X13"/>
    <mergeCell ref="Y12:AK13"/>
    <mergeCell ref="T14:X15"/>
  </mergeCells>
  <printOptions/>
  <pageMargins left="0.98" right="0.79" top="0.79" bottom="0.79"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00B050"/>
  </sheetPr>
  <dimension ref="B1:AL51"/>
  <sheetViews>
    <sheetView zoomScalePageLayoutView="0" workbookViewId="0" topLeftCell="A1">
      <selection activeCell="Y18" sqref="Y18:AK19"/>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131</v>
      </c>
    </row>
    <row r="4" spans="27:38" ht="13.5">
      <c r="AA4" s="136" t="s">
        <v>132</v>
      </c>
      <c r="AB4" s="136"/>
      <c r="AC4" s="136"/>
      <c r="AD4" s="136"/>
      <c r="AE4" s="136"/>
      <c r="AF4" s="136"/>
      <c r="AG4" s="136"/>
      <c r="AH4" s="136"/>
      <c r="AI4" s="136"/>
      <c r="AJ4" s="136"/>
      <c r="AK4" s="136"/>
      <c r="AL4" s="136"/>
    </row>
    <row r="5" spans="31:38" ht="13.5">
      <c r="AE5" s="9"/>
      <c r="AF5" s="9"/>
      <c r="AG5" s="9"/>
      <c r="AH5" s="9"/>
      <c r="AI5" s="9"/>
      <c r="AJ5" s="9"/>
      <c r="AK5" s="9"/>
      <c r="AL5" s="9"/>
    </row>
    <row r="7" ht="13.5">
      <c r="C7" s="1" t="s">
        <v>3</v>
      </c>
    </row>
    <row r="10" spans="20:22" ht="13.5">
      <c r="T10" s="133" t="s">
        <v>4</v>
      </c>
      <c r="U10" s="133"/>
      <c r="V10" s="133"/>
    </row>
    <row r="11" spans="20:22" ht="13.5">
      <c r="T11" s="133"/>
      <c r="U11" s="133"/>
      <c r="V11" s="133"/>
    </row>
    <row r="12" spans="20:37" ht="13.5">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ustomHeight="1">
      <c r="B22" s="134" t="s">
        <v>281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ht="13.5" customHeight="1"/>
    <row r="24" spans="2:38" ht="13.5" customHeight="1">
      <c r="B24" s="137" t="s">
        <v>301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2:38" ht="13.5" customHeight="1">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3.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3.5" customHeight="1">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row>
    <row r="28" spans="2:38"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2:38" ht="13.5" customHeight="1">
      <c r="B29" s="134" t="s">
        <v>127</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0" spans="2:38" ht="13.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2:38" ht="13.5" customHeight="1">
      <c r="B31" s="127" t="s">
        <v>93</v>
      </c>
      <c r="C31" s="62"/>
      <c r="D31" s="373" t="s">
        <v>133</v>
      </c>
      <c r="E31" s="373"/>
      <c r="F31" s="373"/>
      <c r="G31" s="373"/>
      <c r="H31" s="373"/>
      <c r="I31" s="373"/>
      <c r="J31" s="373"/>
      <c r="K31" s="373"/>
      <c r="L31" s="373"/>
      <c r="M31" s="373"/>
      <c r="N31" s="373"/>
      <c r="O31" s="373"/>
      <c r="P31" s="373"/>
      <c r="Q31" s="373"/>
      <c r="R31" s="373"/>
      <c r="S31" s="373"/>
      <c r="T31" s="373"/>
      <c r="U31" s="373"/>
      <c r="V31" s="373"/>
      <c r="W31" s="373"/>
      <c r="X31" s="373"/>
      <c r="Y31" s="373"/>
      <c r="Z31" s="373"/>
      <c r="AA31" s="63"/>
      <c r="AB31" s="62"/>
      <c r="AC31" s="62"/>
      <c r="AD31" s="62"/>
      <c r="AE31" s="62"/>
      <c r="AF31" s="62"/>
      <c r="AG31" s="62"/>
      <c r="AH31" s="62"/>
      <c r="AI31" s="62"/>
      <c r="AJ31" s="62"/>
      <c r="AK31" s="62"/>
      <c r="AL31" s="62"/>
    </row>
    <row r="32" spans="2:38" ht="13.5" customHeight="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2:38" ht="13.5" customHeight="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2:38" ht="13.5" customHeight="1">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row>
    <row r="35" spans="2:38" ht="13.5" customHeight="1">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row>
    <row r="36" spans="2:38" ht="13.5" customHeight="1">
      <c r="B36" s="127" t="s">
        <v>95</v>
      </c>
      <c r="C36" s="62"/>
      <c r="D36" s="373" t="s">
        <v>134</v>
      </c>
      <c r="E36" s="373"/>
      <c r="F36" s="373"/>
      <c r="G36" s="373"/>
      <c r="H36" s="373"/>
      <c r="I36" s="373"/>
      <c r="J36" s="373"/>
      <c r="K36" s="373"/>
      <c r="L36" s="373"/>
      <c r="M36" s="373"/>
      <c r="N36" s="373"/>
      <c r="O36" s="373"/>
      <c r="P36" s="373"/>
      <c r="Q36" s="373"/>
      <c r="R36" s="373"/>
      <c r="S36" s="373"/>
      <c r="T36" s="373"/>
      <c r="U36" s="373"/>
      <c r="V36" s="373"/>
      <c r="W36" s="373"/>
      <c r="X36" s="373"/>
      <c r="Y36" s="373"/>
      <c r="Z36" s="373"/>
      <c r="AA36" s="62"/>
      <c r="AB36" s="62"/>
      <c r="AC36" s="62"/>
      <c r="AD36" s="62"/>
      <c r="AE36" s="62"/>
      <c r="AF36" s="62"/>
      <c r="AG36" s="62"/>
      <c r="AH36" s="62"/>
      <c r="AI36" s="62"/>
      <c r="AJ36" s="62"/>
      <c r="AK36" s="62"/>
      <c r="AL36" s="62"/>
    </row>
    <row r="37" spans="2:38" ht="13.5" customHeight="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2:3" ht="13.5" customHeight="1">
      <c r="B38" s="62"/>
      <c r="C38" s="62"/>
    </row>
    <row r="39" ht="13.5" customHeight="1"/>
    <row r="40" ht="13.5" customHeight="1"/>
    <row r="41" spans="2:38" ht="13.5" customHeight="1">
      <c r="B41" s="127" t="s">
        <v>97</v>
      </c>
      <c r="C41" s="62"/>
      <c r="D41" s="373" t="s">
        <v>135</v>
      </c>
      <c r="E41" s="373"/>
      <c r="F41" s="373"/>
      <c r="G41" s="373"/>
      <c r="H41" s="373"/>
      <c r="I41" s="373"/>
      <c r="J41" s="373"/>
      <c r="K41" s="373"/>
      <c r="L41" s="373"/>
      <c r="M41" s="373"/>
      <c r="N41" s="373"/>
      <c r="O41" s="373"/>
      <c r="P41" s="373"/>
      <c r="Q41" s="373"/>
      <c r="R41" s="373"/>
      <c r="S41" s="373"/>
      <c r="T41" s="373"/>
      <c r="U41" s="62"/>
      <c r="V41" s="62"/>
      <c r="W41" s="62"/>
      <c r="X41" s="62"/>
      <c r="Y41" s="62"/>
      <c r="Z41" s="62"/>
      <c r="AA41" s="62"/>
      <c r="AB41" s="62"/>
      <c r="AC41" s="62"/>
      <c r="AD41" s="62"/>
      <c r="AE41" s="62"/>
      <c r="AF41" s="62"/>
      <c r="AG41" s="62"/>
      <c r="AH41" s="62"/>
      <c r="AI41" s="62"/>
      <c r="AJ41" s="62"/>
      <c r="AK41" s="62"/>
      <c r="AL41" s="62"/>
    </row>
    <row r="42" spans="3:38" ht="13.5" customHeight="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2:3" ht="13.5" customHeight="1">
      <c r="B43" s="62"/>
      <c r="C43" s="62"/>
    </row>
    <row r="44" spans="2:3" ht="13.5" customHeight="1">
      <c r="B44" s="62"/>
      <c r="C44" s="62"/>
    </row>
    <row r="45" spans="2:38" ht="13.5" customHeight="1">
      <c r="B45" s="62"/>
      <c r="C45" s="62"/>
      <c r="AD45" s="64"/>
      <c r="AE45" s="64"/>
      <c r="AF45" s="64"/>
      <c r="AG45" s="64"/>
      <c r="AH45" s="64"/>
      <c r="AI45" s="64"/>
      <c r="AJ45" s="64"/>
      <c r="AK45" s="64"/>
      <c r="AL45" s="64"/>
    </row>
    <row r="46" spans="2:23" ht="13.5">
      <c r="B46" s="127" t="s">
        <v>136</v>
      </c>
      <c r="D46" s="373" t="s">
        <v>137</v>
      </c>
      <c r="E46" s="373"/>
      <c r="F46" s="373"/>
      <c r="G46" s="373"/>
      <c r="H46" s="373"/>
      <c r="I46" s="373"/>
      <c r="J46" s="373"/>
      <c r="K46" s="373"/>
      <c r="L46" s="373"/>
      <c r="M46" s="373"/>
      <c r="N46" s="373"/>
      <c r="O46" s="373"/>
      <c r="P46" s="373"/>
      <c r="Q46" s="373"/>
      <c r="R46" s="373"/>
      <c r="S46" s="373"/>
      <c r="T46" s="373"/>
      <c r="U46" s="373"/>
      <c r="V46" s="373"/>
      <c r="W46" s="373"/>
    </row>
    <row r="51" spans="2:23" ht="13.5">
      <c r="B51" s="127" t="s">
        <v>138</v>
      </c>
      <c r="D51" s="373" t="s">
        <v>139</v>
      </c>
      <c r="E51" s="373"/>
      <c r="F51" s="373"/>
      <c r="G51" s="373"/>
      <c r="H51" s="373"/>
      <c r="I51" s="373"/>
      <c r="J51" s="373"/>
      <c r="K51" s="373"/>
      <c r="L51" s="373"/>
      <c r="M51" s="373"/>
      <c r="N51" s="373"/>
      <c r="O51" s="373"/>
      <c r="P51" s="373"/>
      <c r="Q51" s="373"/>
      <c r="R51" s="373"/>
      <c r="S51" s="373"/>
      <c r="T51" s="373"/>
      <c r="U51" s="373"/>
      <c r="V51" s="373"/>
      <c r="W51" s="373"/>
    </row>
  </sheetData>
  <sheetProtection/>
  <mergeCells count="19">
    <mergeCell ref="D46:W46"/>
    <mergeCell ref="D51:W51"/>
    <mergeCell ref="AK16:AL17"/>
    <mergeCell ref="T18:X19"/>
    <mergeCell ref="Y18:AK19"/>
    <mergeCell ref="T10:V11"/>
    <mergeCell ref="T12:X13"/>
    <mergeCell ref="Y12:AK13"/>
    <mergeCell ref="T14:X15"/>
    <mergeCell ref="Y14:AK15"/>
    <mergeCell ref="AA4:AL4"/>
    <mergeCell ref="B22:AL22"/>
    <mergeCell ref="B29:AL29"/>
    <mergeCell ref="D31:Z31"/>
    <mergeCell ref="D36:Z36"/>
    <mergeCell ref="D41:T41"/>
    <mergeCell ref="B24:AL27"/>
    <mergeCell ref="T16:X17"/>
    <mergeCell ref="Y16:AJ1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7999799847602844"/>
  </sheetPr>
  <dimension ref="B1:AL27"/>
  <sheetViews>
    <sheetView zoomScalePageLayoutView="0" workbookViewId="0" topLeftCell="A1">
      <selection activeCell="AD23" sqref="AD23"/>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140</v>
      </c>
    </row>
    <row r="4" spans="29:38" ht="13.5">
      <c r="AC4" s="374" t="s">
        <v>2</v>
      </c>
      <c r="AD4" s="374"/>
      <c r="AE4" s="374"/>
      <c r="AF4" s="374"/>
      <c r="AG4" s="374"/>
      <c r="AH4" s="374"/>
      <c r="AI4" s="374"/>
      <c r="AJ4" s="374"/>
      <c r="AK4" s="374"/>
      <c r="AL4" s="374"/>
    </row>
    <row r="5" spans="31:38" ht="13.5">
      <c r="AE5" s="9"/>
      <c r="AF5" s="9"/>
      <c r="AG5" s="9"/>
      <c r="AH5" s="9"/>
      <c r="AI5" s="9"/>
      <c r="AJ5" s="9"/>
      <c r="AK5" s="9"/>
      <c r="AL5" s="9"/>
    </row>
    <row r="7" ht="13.5">
      <c r="C7" s="1" t="s">
        <v>141</v>
      </c>
    </row>
    <row r="10" spans="20:22" ht="13.5">
      <c r="T10" s="133" t="s">
        <v>4</v>
      </c>
      <c r="U10" s="133"/>
      <c r="V10" s="133"/>
    </row>
    <row r="11" spans="20:22" ht="13.5">
      <c r="T11" s="133"/>
      <c r="U11" s="133"/>
      <c r="V11" s="133"/>
    </row>
    <row r="12" spans="20:37" ht="13.5">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 r="B22" s="134" t="s">
        <v>142</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8.75" customHeight="1">
      <c r="B25" s="137" t="s">
        <v>143</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8.7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8.7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sheetData>
  <sheetProtection/>
  <mergeCells count="13">
    <mergeCell ref="AC4:AL4"/>
    <mergeCell ref="B22:AL22"/>
    <mergeCell ref="Y14:AK15"/>
    <mergeCell ref="T16:X17"/>
    <mergeCell ref="Y16:AJ17"/>
    <mergeCell ref="T10:V11"/>
    <mergeCell ref="T12:X13"/>
    <mergeCell ref="Y12:AK13"/>
    <mergeCell ref="B25:AL27"/>
    <mergeCell ref="AK16:AL17"/>
    <mergeCell ref="T18:X19"/>
    <mergeCell ref="Y18:AK19"/>
    <mergeCell ref="T14:X15"/>
  </mergeCells>
  <printOptions horizontalCentered="1"/>
  <pageMargins left="0.98" right="0.79" top="0.79" bottom="0.79"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L61"/>
  <sheetViews>
    <sheetView view="pageBreakPreview" zoomScale="130" zoomScaleSheetLayoutView="130" zoomScalePageLayoutView="0" workbookViewId="0" topLeftCell="A1">
      <selection activeCell="K9" sqref="K9:AL9"/>
    </sheetView>
  </sheetViews>
  <sheetFormatPr defaultColWidth="9.00390625" defaultRowHeight="13.5"/>
  <cols>
    <col min="1" max="38" width="2.25390625" style="58" customWidth="1"/>
    <col min="39" max="16384" width="9.00390625" style="58" customWidth="1"/>
  </cols>
  <sheetData>
    <row r="1" ht="13.5">
      <c r="B1" s="58" t="s">
        <v>11</v>
      </c>
    </row>
    <row r="2" spans="2:38" ht="17.25">
      <c r="B2" s="139" t="s">
        <v>12</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row>
    <row r="3" spans="2:38" ht="10.5" customHeight="1">
      <c r="B3" s="156" t="s">
        <v>13</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row>
    <row r="4" spans="2:38" ht="9"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row>
    <row r="5" spans="3:38" ht="16.5" customHeight="1">
      <c r="C5" s="105"/>
      <c r="D5" s="140" t="s">
        <v>14</v>
      </c>
      <c r="E5" s="140"/>
      <c r="F5" s="140"/>
      <c r="G5" s="140"/>
      <c r="H5" s="140"/>
      <c r="I5" s="140"/>
      <c r="J5" s="108"/>
      <c r="K5" s="105" t="s">
        <v>15</v>
      </c>
      <c r="L5" s="141"/>
      <c r="M5" s="141"/>
      <c r="N5" s="108" t="s">
        <v>16</v>
      </c>
      <c r="O5" s="141"/>
      <c r="P5" s="141"/>
      <c r="Q5" s="141"/>
      <c r="R5" s="112"/>
      <c r="S5" s="142">
        <f>+'別記第1号様式'!Y12</f>
        <v>0</v>
      </c>
      <c r="T5" s="142"/>
      <c r="U5" s="142"/>
      <c r="V5" s="142"/>
      <c r="W5" s="142"/>
      <c r="X5" s="142"/>
      <c r="Y5" s="142"/>
      <c r="Z5" s="142"/>
      <c r="AA5" s="142"/>
      <c r="AB5" s="142"/>
      <c r="AC5" s="142"/>
      <c r="AD5" s="142"/>
      <c r="AE5" s="142"/>
      <c r="AF5" s="142"/>
      <c r="AG5" s="142"/>
      <c r="AH5" s="142"/>
      <c r="AI5" s="142"/>
      <c r="AJ5" s="142"/>
      <c r="AK5" s="142"/>
      <c r="AL5" s="143"/>
    </row>
    <row r="6" spans="3:38" ht="16.5" customHeight="1">
      <c r="C6" s="106"/>
      <c r="D6" s="140" t="s">
        <v>17</v>
      </c>
      <c r="E6" s="140"/>
      <c r="F6" s="140"/>
      <c r="G6" s="140"/>
      <c r="H6" s="140"/>
      <c r="I6" s="140"/>
      <c r="J6" s="112"/>
      <c r="K6" s="144">
        <f>+'別記第1号様式'!Y14</f>
        <v>0</v>
      </c>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3"/>
    </row>
    <row r="7" spans="3:38" ht="16.5" customHeight="1">
      <c r="C7" s="145" t="s">
        <v>18</v>
      </c>
      <c r="D7" s="146"/>
      <c r="E7" s="146"/>
      <c r="F7" s="146"/>
      <c r="G7" s="146"/>
      <c r="H7" s="146"/>
      <c r="I7" s="146"/>
      <c r="J7" s="147"/>
      <c r="K7" s="144">
        <f>+'別記第1号様式'!Y16</f>
        <v>0</v>
      </c>
      <c r="L7" s="142"/>
      <c r="M7" s="142"/>
      <c r="N7" s="142"/>
      <c r="O7" s="142"/>
      <c r="P7" s="142"/>
      <c r="Q7" s="142"/>
      <c r="R7" s="142"/>
      <c r="S7" s="142"/>
      <c r="T7" s="142"/>
      <c r="U7" s="142"/>
      <c r="V7" s="143"/>
      <c r="W7" s="106"/>
      <c r="X7" s="140" t="s">
        <v>19</v>
      </c>
      <c r="Y7" s="140"/>
      <c r="Z7" s="140"/>
      <c r="AA7" s="140"/>
      <c r="AB7" s="112"/>
      <c r="AC7" s="148"/>
      <c r="AD7" s="149"/>
      <c r="AE7" s="149"/>
      <c r="AF7" s="149"/>
      <c r="AG7" s="149"/>
      <c r="AH7" s="149"/>
      <c r="AI7" s="149"/>
      <c r="AJ7" s="149"/>
      <c r="AK7" s="149"/>
      <c r="AL7" s="150"/>
    </row>
    <row r="8" spans="3:38" ht="16.5" customHeight="1">
      <c r="C8" s="107"/>
      <c r="D8" s="140" t="s">
        <v>20</v>
      </c>
      <c r="E8" s="140"/>
      <c r="F8" s="140"/>
      <c r="G8" s="140"/>
      <c r="H8" s="140"/>
      <c r="I8" s="140"/>
      <c r="J8" s="113"/>
      <c r="K8" s="144">
        <f>+'別記第1号様式'!Y18</f>
        <v>0</v>
      </c>
      <c r="L8" s="142"/>
      <c r="M8" s="142"/>
      <c r="N8" s="142"/>
      <c r="O8" s="142"/>
      <c r="P8" s="142"/>
      <c r="Q8" s="142"/>
      <c r="R8" s="142"/>
      <c r="S8" s="142"/>
      <c r="T8" s="142"/>
      <c r="U8" s="142"/>
      <c r="V8" s="143"/>
      <c r="W8" s="107"/>
      <c r="X8" s="140" t="s">
        <v>21</v>
      </c>
      <c r="Y8" s="140"/>
      <c r="Z8" s="140"/>
      <c r="AA8" s="140"/>
      <c r="AB8" s="113"/>
      <c r="AC8" s="148"/>
      <c r="AD8" s="149"/>
      <c r="AE8" s="149"/>
      <c r="AF8" s="149"/>
      <c r="AG8" s="149"/>
      <c r="AH8" s="149"/>
      <c r="AI8" s="149"/>
      <c r="AJ8" s="149"/>
      <c r="AK8" s="149"/>
      <c r="AL8" s="150"/>
    </row>
    <row r="9" spans="3:38" ht="16.5" customHeight="1">
      <c r="C9" s="151" t="s">
        <v>22</v>
      </c>
      <c r="D9" s="152"/>
      <c r="E9" s="152"/>
      <c r="F9" s="152"/>
      <c r="G9" s="152"/>
      <c r="H9" s="152"/>
      <c r="I9" s="152"/>
      <c r="J9" s="152"/>
      <c r="K9" s="145"/>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7"/>
    </row>
    <row r="10" spans="3:38" ht="16.5" customHeight="1">
      <c r="C10" s="151" t="s">
        <v>23</v>
      </c>
      <c r="D10" s="152"/>
      <c r="E10" s="152"/>
      <c r="F10" s="152"/>
      <c r="G10" s="152"/>
      <c r="H10" s="152"/>
      <c r="I10" s="152"/>
      <c r="J10" s="152"/>
      <c r="K10" s="145"/>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7"/>
    </row>
    <row r="11" ht="4.5" customHeight="1"/>
    <row r="12" spans="2:38" ht="12" customHeight="1">
      <c r="B12" s="156" t="s">
        <v>24</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row>
    <row r="13" spans="2:38" ht="10.5" customHeight="1">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row>
    <row r="14" spans="3:38" ht="21" customHeight="1">
      <c r="C14" s="153" t="s">
        <v>25</v>
      </c>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3:38" ht="21" customHeight="1">
      <c r="C15" s="109"/>
      <c r="D15" s="175"/>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3:38" ht="13.5">
      <c r="C16" s="107"/>
      <c r="D16" s="178"/>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80"/>
    </row>
    <row r="17" spans="3:38" ht="22.5" customHeight="1">
      <c r="C17" s="153" t="s">
        <v>26</v>
      </c>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5"/>
    </row>
    <row r="18" spans="3:38" ht="13.5">
      <c r="C18" s="109"/>
      <c r="D18" s="159" t="s">
        <v>27</v>
      </c>
      <c r="E18" s="157"/>
      <c r="F18" s="157"/>
      <c r="G18" s="157"/>
      <c r="H18" s="157"/>
      <c r="I18" s="157"/>
      <c r="J18" s="157"/>
      <c r="K18" s="160"/>
      <c r="L18" s="159" t="s">
        <v>28</v>
      </c>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1"/>
    </row>
    <row r="19" spans="3:38" ht="13.5">
      <c r="C19" s="109"/>
      <c r="D19" s="161"/>
      <c r="E19" s="162"/>
      <c r="F19" s="162"/>
      <c r="G19" s="162"/>
      <c r="H19" s="162"/>
      <c r="I19" s="162"/>
      <c r="J19" s="162"/>
      <c r="K19" s="163"/>
      <c r="L19" s="172"/>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row>
    <row r="20" spans="3:38" ht="9.75" customHeight="1">
      <c r="C20" s="109"/>
      <c r="D20" s="192" t="s">
        <v>29</v>
      </c>
      <c r="E20" s="193"/>
      <c r="F20" s="193"/>
      <c r="G20" s="193"/>
      <c r="H20" s="193"/>
      <c r="I20" s="193"/>
      <c r="J20" s="193"/>
      <c r="K20" s="193"/>
      <c r="L20" s="188" t="s">
        <v>30</v>
      </c>
      <c r="M20" s="189"/>
      <c r="N20" s="189"/>
      <c r="O20" s="157" t="s">
        <v>31</v>
      </c>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2"/>
    </row>
    <row r="21" spans="3:38" ht="9.75" customHeight="1">
      <c r="C21" s="109"/>
      <c r="D21" s="194"/>
      <c r="E21" s="195"/>
      <c r="F21" s="195"/>
      <c r="G21" s="195"/>
      <c r="H21" s="195"/>
      <c r="I21" s="195"/>
      <c r="J21" s="195"/>
      <c r="K21" s="195"/>
      <c r="L21" s="190"/>
      <c r="M21" s="191"/>
      <c r="N21" s="191"/>
      <c r="O21" s="158"/>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4"/>
    </row>
    <row r="22" spans="3:38" ht="9.75" customHeight="1">
      <c r="C22" s="109"/>
      <c r="D22" s="194"/>
      <c r="E22" s="195"/>
      <c r="F22" s="195"/>
      <c r="G22" s="195"/>
      <c r="H22" s="195"/>
      <c r="I22" s="195"/>
      <c r="J22" s="195"/>
      <c r="K22" s="195"/>
      <c r="L22" s="190" t="s">
        <v>32</v>
      </c>
      <c r="M22" s="191"/>
      <c r="N22" s="191"/>
      <c r="O22" s="158" t="s">
        <v>31</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row>
    <row r="23" spans="3:38" ht="9.75" customHeight="1">
      <c r="C23" s="109"/>
      <c r="D23" s="196"/>
      <c r="E23" s="197"/>
      <c r="F23" s="197"/>
      <c r="G23" s="197"/>
      <c r="H23" s="197"/>
      <c r="I23" s="197"/>
      <c r="J23" s="197"/>
      <c r="K23" s="197"/>
      <c r="L23" s="198"/>
      <c r="M23" s="199"/>
      <c r="N23" s="199"/>
      <c r="O23" s="158"/>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6"/>
    </row>
    <row r="24" spans="3:38" ht="9.75" customHeight="1">
      <c r="C24" s="109"/>
      <c r="D24" s="159" t="s">
        <v>33</v>
      </c>
      <c r="E24" s="157"/>
      <c r="F24" s="157"/>
      <c r="G24" s="157"/>
      <c r="H24" s="157"/>
      <c r="I24" s="157"/>
      <c r="J24" s="157"/>
      <c r="K24" s="157"/>
      <c r="L24" s="188" t="s">
        <v>30</v>
      </c>
      <c r="M24" s="189"/>
      <c r="N24" s="189"/>
      <c r="O24" s="157" t="s">
        <v>31</v>
      </c>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row>
    <row r="25" spans="3:38" ht="9.75" customHeight="1">
      <c r="C25" s="109"/>
      <c r="D25" s="187"/>
      <c r="E25" s="158"/>
      <c r="F25" s="158"/>
      <c r="G25" s="158"/>
      <c r="H25" s="158"/>
      <c r="I25" s="158"/>
      <c r="J25" s="158"/>
      <c r="K25" s="158"/>
      <c r="L25" s="190"/>
      <c r="M25" s="191"/>
      <c r="N25" s="191"/>
      <c r="O25" s="158"/>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4"/>
    </row>
    <row r="26" spans="3:38" ht="9.75" customHeight="1">
      <c r="C26" s="109"/>
      <c r="D26" s="187"/>
      <c r="E26" s="158"/>
      <c r="F26" s="158"/>
      <c r="G26" s="158"/>
      <c r="H26" s="158"/>
      <c r="I26" s="158"/>
      <c r="J26" s="158"/>
      <c r="K26" s="158"/>
      <c r="L26" s="190" t="s">
        <v>32</v>
      </c>
      <c r="M26" s="191"/>
      <c r="N26" s="191"/>
      <c r="O26" s="158" t="s">
        <v>31</v>
      </c>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row>
    <row r="27" spans="3:38" ht="9.75" customHeight="1">
      <c r="C27" s="109"/>
      <c r="D27" s="161"/>
      <c r="E27" s="162"/>
      <c r="F27" s="162"/>
      <c r="G27" s="162"/>
      <c r="H27" s="162"/>
      <c r="I27" s="162"/>
      <c r="J27" s="162"/>
      <c r="K27" s="162"/>
      <c r="L27" s="198"/>
      <c r="M27" s="199"/>
      <c r="N27" s="199"/>
      <c r="O27" s="158"/>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4"/>
    </row>
    <row r="28" spans="3:38" ht="9.75" customHeight="1">
      <c r="C28" s="109"/>
      <c r="D28" s="192" t="s">
        <v>34</v>
      </c>
      <c r="E28" s="157"/>
      <c r="F28" s="157"/>
      <c r="G28" s="157"/>
      <c r="H28" s="157"/>
      <c r="I28" s="157"/>
      <c r="J28" s="157"/>
      <c r="K28" s="157"/>
      <c r="L28" s="188" t="s">
        <v>30</v>
      </c>
      <c r="M28" s="189"/>
      <c r="N28" s="189"/>
      <c r="O28" s="157" t="s">
        <v>31</v>
      </c>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row>
    <row r="29" spans="3:38" ht="9.75" customHeight="1">
      <c r="C29" s="109"/>
      <c r="D29" s="187"/>
      <c r="E29" s="158"/>
      <c r="F29" s="158"/>
      <c r="G29" s="158"/>
      <c r="H29" s="158"/>
      <c r="I29" s="158"/>
      <c r="J29" s="158"/>
      <c r="K29" s="158"/>
      <c r="L29" s="190"/>
      <c r="M29" s="191"/>
      <c r="N29" s="191"/>
      <c r="O29" s="158"/>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4"/>
    </row>
    <row r="30" spans="3:38" ht="9.75" customHeight="1">
      <c r="C30" s="109"/>
      <c r="D30" s="187"/>
      <c r="E30" s="158"/>
      <c r="F30" s="158"/>
      <c r="G30" s="158"/>
      <c r="H30" s="158"/>
      <c r="I30" s="158"/>
      <c r="J30" s="158"/>
      <c r="K30" s="158"/>
      <c r="L30" s="190" t="s">
        <v>32</v>
      </c>
      <c r="M30" s="191"/>
      <c r="N30" s="191"/>
      <c r="O30" s="158" t="s">
        <v>31</v>
      </c>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4"/>
    </row>
    <row r="31" spans="3:38" ht="9.75" customHeight="1">
      <c r="C31" s="109"/>
      <c r="D31" s="161"/>
      <c r="E31" s="162"/>
      <c r="F31" s="162"/>
      <c r="G31" s="162"/>
      <c r="H31" s="162"/>
      <c r="I31" s="162"/>
      <c r="J31" s="162"/>
      <c r="K31" s="162"/>
      <c r="L31" s="198"/>
      <c r="M31" s="199"/>
      <c r="N31" s="199"/>
      <c r="O31" s="158"/>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row>
    <row r="32" spans="3:38" ht="9.75" customHeight="1">
      <c r="C32" s="125"/>
      <c r="D32" s="192" t="s">
        <v>35</v>
      </c>
      <c r="E32" s="157"/>
      <c r="F32" s="157"/>
      <c r="G32" s="157"/>
      <c r="H32" s="157"/>
      <c r="I32" s="157"/>
      <c r="J32" s="157"/>
      <c r="K32" s="157"/>
      <c r="L32" s="188" t="s">
        <v>30</v>
      </c>
      <c r="M32" s="189"/>
      <c r="N32" s="189"/>
      <c r="O32" s="157" t="s">
        <v>31</v>
      </c>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2"/>
    </row>
    <row r="33" spans="3:38" ht="9.75" customHeight="1">
      <c r="C33" s="125"/>
      <c r="D33" s="187"/>
      <c r="E33" s="158"/>
      <c r="F33" s="158"/>
      <c r="G33" s="158"/>
      <c r="H33" s="158"/>
      <c r="I33" s="158"/>
      <c r="J33" s="158"/>
      <c r="K33" s="158"/>
      <c r="L33" s="190"/>
      <c r="M33" s="191"/>
      <c r="N33" s="191"/>
      <c r="O33" s="158"/>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4"/>
    </row>
    <row r="34" spans="3:38" ht="9.75" customHeight="1">
      <c r="C34" s="125"/>
      <c r="D34" s="187"/>
      <c r="E34" s="158"/>
      <c r="F34" s="158"/>
      <c r="G34" s="158"/>
      <c r="H34" s="158"/>
      <c r="I34" s="158"/>
      <c r="J34" s="158"/>
      <c r="K34" s="158"/>
      <c r="L34" s="190" t="s">
        <v>32</v>
      </c>
      <c r="M34" s="191"/>
      <c r="N34" s="191"/>
      <c r="O34" s="158" t="s">
        <v>31</v>
      </c>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4"/>
    </row>
    <row r="35" spans="3:38" ht="9.75" customHeight="1">
      <c r="C35" s="125"/>
      <c r="D35" s="161"/>
      <c r="E35" s="162"/>
      <c r="F35" s="162"/>
      <c r="G35" s="162"/>
      <c r="H35" s="162"/>
      <c r="I35" s="162"/>
      <c r="J35" s="162"/>
      <c r="K35" s="162"/>
      <c r="L35" s="198"/>
      <c r="M35" s="199"/>
      <c r="N35" s="199"/>
      <c r="O35" s="158"/>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4"/>
    </row>
    <row r="36" spans="3:38" ht="9.75" customHeight="1">
      <c r="C36" s="125"/>
      <c r="D36" s="192" t="s">
        <v>36</v>
      </c>
      <c r="E36" s="193"/>
      <c r="F36" s="193"/>
      <c r="G36" s="193"/>
      <c r="H36" s="193"/>
      <c r="I36" s="193"/>
      <c r="J36" s="193"/>
      <c r="K36" s="193"/>
      <c r="L36" s="188" t="s">
        <v>30</v>
      </c>
      <c r="M36" s="189"/>
      <c r="N36" s="189"/>
      <c r="O36" s="157" t="s">
        <v>31</v>
      </c>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2"/>
    </row>
    <row r="37" spans="3:38" ht="9.75" customHeight="1">
      <c r="C37" s="109"/>
      <c r="D37" s="194"/>
      <c r="E37" s="195"/>
      <c r="F37" s="195"/>
      <c r="G37" s="195"/>
      <c r="H37" s="195"/>
      <c r="I37" s="195"/>
      <c r="J37" s="195"/>
      <c r="K37" s="195"/>
      <c r="L37" s="190"/>
      <c r="M37" s="191"/>
      <c r="N37" s="191"/>
      <c r="O37" s="158"/>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4"/>
    </row>
    <row r="38" spans="3:38" ht="9.75" customHeight="1">
      <c r="C38" s="109"/>
      <c r="D38" s="194"/>
      <c r="E38" s="195"/>
      <c r="F38" s="195"/>
      <c r="G38" s="195"/>
      <c r="H38" s="195"/>
      <c r="I38" s="195"/>
      <c r="J38" s="195"/>
      <c r="K38" s="195"/>
      <c r="L38" s="190" t="s">
        <v>32</v>
      </c>
      <c r="M38" s="191"/>
      <c r="N38" s="191"/>
      <c r="O38" s="158" t="s">
        <v>31</v>
      </c>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4"/>
    </row>
    <row r="39" spans="3:38" ht="9.75" customHeight="1">
      <c r="C39" s="109"/>
      <c r="D39" s="196"/>
      <c r="E39" s="197"/>
      <c r="F39" s="197"/>
      <c r="G39" s="197"/>
      <c r="H39" s="197"/>
      <c r="I39" s="197"/>
      <c r="J39" s="197"/>
      <c r="K39" s="197"/>
      <c r="L39" s="198"/>
      <c r="M39" s="199"/>
      <c r="N39" s="199"/>
      <c r="O39" s="158"/>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4"/>
    </row>
    <row r="40" spans="3:38" ht="20.25" customHeight="1">
      <c r="C40" s="153" t="s">
        <v>37</v>
      </c>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5"/>
    </row>
    <row r="41" spans="3:38" ht="12" customHeight="1">
      <c r="C41" s="109"/>
      <c r="D41" s="159" t="s">
        <v>27</v>
      </c>
      <c r="E41" s="157"/>
      <c r="F41" s="157"/>
      <c r="G41" s="157"/>
      <c r="H41" s="157"/>
      <c r="I41" s="157"/>
      <c r="J41" s="157"/>
      <c r="K41" s="160"/>
      <c r="L41" s="159" t="s">
        <v>38</v>
      </c>
      <c r="M41" s="157"/>
      <c r="N41" s="157"/>
      <c r="O41" s="157"/>
      <c r="P41" s="157"/>
      <c r="Q41" s="157"/>
      <c r="R41" s="157"/>
      <c r="S41" s="157"/>
      <c r="T41" s="160"/>
      <c r="U41" s="159" t="s">
        <v>39</v>
      </c>
      <c r="V41" s="157"/>
      <c r="W41" s="157"/>
      <c r="X41" s="157"/>
      <c r="Y41" s="157"/>
      <c r="Z41" s="157"/>
      <c r="AA41" s="157"/>
      <c r="AB41" s="157"/>
      <c r="AC41" s="160"/>
      <c r="AD41" s="159" t="s">
        <v>40</v>
      </c>
      <c r="AE41" s="157"/>
      <c r="AF41" s="157"/>
      <c r="AG41" s="157"/>
      <c r="AH41" s="157"/>
      <c r="AI41" s="157"/>
      <c r="AJ41" s="157"/>
      <c r="AK41" s="157"/>
      <c r="AL41" s="160"/>
    </row>
    <row r="42" spans="3:38" ht="12" customHeight="1">
      <c r="C42" s="109"/>
      <c r="D42" s="161"/>
      <c r="E42" s="162"/>
      <c r="F42" s="162"/>
      <c r="G42" s="162"/>
      <c r="H42" s="162"/>
      <c r="I42" s="162"/>
      <c r="J42" s="162"/>
      <c r="K42" s="163"/>
      <c r="L42" s="161"/>
      <c r="M42" s="162"/>
      <c r="N42" s="162"/>
      <c r="O42" s="162"/>
      <c r="P42" s="162"/>
      <c r="Q42" s="162"/>
      <c r="R42" s="162"/>
      <c r="S42" s="162"/>
      <c r="T42" s="163"/>
      <c r="U42" s="161"/>
      <c r="V42" s="162"/>
      <c r="W42" s="162"/>
      <c r="X42" s="162"/>
      <c r="Y42" s="162"/>
      <c r="Z42" s="162"/>
      <c r="AA42" s="162"/>
      <c r="AB42" s="162"/>
      <c r="AC42" s="163"/>
      <c r="AD42" s="161"/>
      <c r="AE42" s="162"/>
      <c r="AF42" s="162"/>
      <c r="AG42" s="162"/>
      <c r="AH42" s="162"/>
      <c r="AI42" s="162"/>
      <c r="AJ42" s="162"/>
      <c r="AK42" s="162"/>
      <c r="AL42" s="163"/>
    </row>
    <row r="43" spans="3:38" ht="18" customHeight="1">
      <c r="C43" s="109"/>
      <c r="D43" s="192" t="s">
        <v>29</v>
      </c>
      <c r="E43" s="193"/>
      <c r="F43" s="193"/>
      <c r="G43" s="193"/>
      <c r="H43" s="193"/>
      <c r="I43" s="193"/>
      <c r="J43" s="193"/>
      <c r="K43" s="193"/>
      <c r="L43" s="164">
        <f>SUM('別紙1-（1）-2'!R22:X22)</f>
        <v>0</v>
      </c>
      <c r="M43" s="165"/>
      <c r="N43" s="165"/>
      <c r="O43" s="165"/>
      <c r="P43" s="165"/>
      <c r="Q43" s="165"/>
      <c r="R43" s="165"/>
      <c r="S43" s="165"/>
      <c r="T43" s="166"/>
      <c r="U43" s="164">
        <f>SUM('別紙1-（1）-2'!Y22:AE22)</f>
        <v>0</v>
      </c>
      <c r="V43" s="165"/>
      <c r="W43" s="165"/>
      <c r="X43" s="165"/>
      <c r="Y43" s="165"/>
      <c r="Z43" s="165"/>
      <c r="AA43" s="165"/>
      <c r="AB43" s="165"/>
      <c r="AC43" s="166"/>
      <c r="AD43" s="164">
        <f>SUM('別紙1-（1）-2'!AF22:AL22)</f>
        <v>0</v>
      </c>
      <c r="AE43" s="165"/>
      <c r="AF43" s="165"/>
      <c r="AG43" s="165"/>
      <c r="AH43" s="165"/>
      <c r="AI43" s="165"/>
      <c r="AJ43" s="165"/>
      <c r="AK43" s="165"/>
      <c r="AL43" s="166"/>
    </row>
    <row r="44" spans="3:38" ht="18" customHeight="1">
      <c r="C44" s="109"/>
      <c r="D44" s="196"/>
      <c r="E44" s="197"/>
      <c r="F44" s="197"/>
      <c r="G44" s="197"/>
      <c r="H44" s="197"/>
      <c r="I44" s="197"/>
      <c r="J44" s="197"/>
      <c r="K44" s="197"/>
      <c r="L44" s="167"/>
      <c r="M44" s="168"/>
      <c r="N44" s="168"/>
      <c r="O44" s="168"/>
      <c r="P44" s="168"/>
      <c r="Q44" s="168"/>
      <c r="R44" s="168"/>
      <c r="S44" s="168"/>
      <c r="T44" s="169"/>
      <c r="U44" s="167"/>
      <c r="V44" s="168"/>
      <c r="W44" s="168"/>
      <c r="X44" s="168"/>
      <c r="Y44" s="168"/>
      <c r="Z44" s="168"/>
      <c r="AA44" s="168"/>
      <c r="AB44" s="168"/>
      <c r="AC44" s="169"/>
      <c r="AD44" s="167"/>
      <c r="AE44" s="168"/>
      <c r="AF44" s="168"/>
      <c r="AG44" s="168"/>
      <c r="AH44" s="168"/>
      <c r="AI44" s="168"/>
      <c r="AJ44" s="168"/>
      <c r="AK44" s="168"/>
      <c r="AL44" s="169"/>
    </row>
    <row r="45" spans="3:38" ht="18" customHeight="1">
      <c r="C45" s="109"/>
      <c r="D45" s="159" t="s">
        <v>33</v>
      </c>
      <c r="E45" s="157"/>
      <c r="F45" s="157"/>
      <c r="G45" s="157"/>
      <c r="H45" s="157"/>
      <c r="I45" s="157"/>
      <c r="J45" s="157"/>
      <c r="K45" s="157"/>
      <c r="L45" s="164">
        <f>SUM('別紙1-（1）-2'!R27:X27)</f>
        <v>0</v>
      </c>
      <c r="M45" s="165"/>
      <c r="N45" s="165"/>
      <c r="O45" s="165"/>
      <c r="P45" s="165"/>
      <c r="Q45" s="165"/>
      <c r="R45" s="165"/>
      <c r="S45" s="165"/>
      <c r="T45" s="166"/>
      <c r="U45" s="164">
        <f>SUM('別紙1-（1）-2'!Y27:AE27)</f>
        <v>0</v>
      </c>
      <c r="V45" s="165"/>
      <c r="W45" s="165"/>
      <c r="X45" s="165"/>
      <c r="Y45" s="165"/>
      <c r="Z45" s="165"/>
      <c r="AA45" s="165"/>
      <c r="AB45" s="165"/>
      <c r="AC45" s="166"/>
      <c r="AD45" s="164">
        <f>SUM('別紙1-（1）-2'!AF27:AL27)</f>
        <v>0</v>
      </c>
      <c r="AE45" s="165"/>
      <c r="AF45" s="165"/>
      <c r="AG45" s="165"/>
      <c r="AH45" s="165"/>
      <c r="AI45" s="165"/>
      <c r="AJ45" s="165"/>
      <c r="AK45" s="165"/>
      <c r="AL45" s="166"/>
    </row>
    <row r="46" spans="3:38" ht="18" customHeight="1">
      <c r="C46" s="109"/>
      <c r="D46" s="161"/>
      <c r="E46" s="162"/>
      <c r="F46" s="162"/>
      <c r="G46" s="162"/>
      <c r="H46" s="162"/>
      <c r="I46" s="162"/>
      <c r="J46" s="162"/>
      <c r="K46" s="162"/>
      <c r="L46" s="167"/>
      <c r="M46" s="168"/>
      <c r="N46" s="168"/>
      <c r="O46" s="168"/>
      <c r="P46" s="168"/>
      <c r="Q46" s="168"/>
      <c r="R46" s="168"/>
      <c r="S46" s="168"/>
      <c r="T46" s="169"/>
      <c r="U46" s="167"/>
      <c r="V46" s="168"/>
      <c r="W46" s="168"/>
      <c r="X46" s="168"/>
      <c r="Y46" s="168"/>
      <c r="Z46" s="168"/>
      <c r="AA46" s="168"/>
      <c r="AB46" s="168"/>
      <c r="AC46" s="169"/>
      <c r="AD46" s="167"/>
      <c r="AE46" s="168"/>
      <c r="AF46" s="168"/>
      <c r="AG46" s="168"/>
      <c r="AH46" s="168"/>
      <c r="AI46" s="168"/>
      <c r="AJ46" s="168"/>
      <c r="AK46" s="168"/>
      <c r="AL46" s="169"/>
    </row>
    <row r="47" spans="3:38" ht="18" customHeight="1">
      <c r="C47" s="109"/>
      <c r="D47" s="192" t="s">
        <v>34</v>
      </c>
      <c r="E47" s="157"/>
      <c r="F47" s="157"/>
      <c r="G47" s="157"/>
      <c r="H47" s="157"/>
      <c r="I47" s="157"/>
      <c r="J47" s="157"/>
      <c r="K47" s="157"/>
      <c r="L47" s="164">
        <f>SUM('別紙1-（1）-2'!R32:X32)</f>
        <v>0</v>
      </c>
      <c r="M47" s="165"/>
      <c r="N47" s="165"/>
      <c r="O47" s="165"/>
      <c r="P47" s="165"/>
      <c r="Q47" s="165"/>
      <c r="R47" s="165"/>
      <c r="S47" s="165"/>
      <c r="T47" s="166"/>
      <c r="U47" s="164">
        <f>SUM('別紙1-（1）-2'!Y32:AE32)</f>
        <v>0</v>
      </c>
      <c r="V47" s="165"/>
      <c r="W47" s="165"/>
      <c r="X47" s="165"/>
      <c r="Y47" s="165"/>
      <c r="Z47" s="165"/>
      <c r="AA47" s="165"/>
      <c r="AB47" s="165"/>
      <c r="AC47" s="166"/>
      <c r="AD47" s="164">
        <f>SUM('別紙1-（1）-2'!AF32:AL32)</f>
        <v>0</v>
      </c>
      <c r="AE47" s="165"/>
      <c r="AF47" s="165"/>
      <c r="AG47" s="165"/>
      <c r="AH47" s="165"/>
      <c r="AI47" s="165"/>
      <c r="AJ47" s="165"/>
      <c r="AK47" s="165"/>
      <c r="AL47" s="166"/>
    </row>
    <row r="48" spans="3:38" ht="18" customHeight="1">
      <c r="C48" s="109"/>
      <c r="D48" s="161"/>
      <c r="E48" s="162"/>
      <c r="F48" s="162"/>
      <c r="G48" s="162"/>
      <c r="H48" s="162"/>
      <c r="I48" s="162"/>
      <c r="J48" s="162"/>
      <c r="K48" s="162"/>
      <c r="L48" s="167"/>
      <c r="M48" s="168"/>
      <c r="N48" s="168"/>
      <c r="O48" s="168"/>
      <c r="P48" s="168"/>
      <c r="Q48" s="168"/>
      <c r="R48" s="168"/>
      <c r="S48" s="168"/>
      <c r="T48" s="169"/>
      <c r="U48" s="167"/>
      <c r="V48" s="168"/>
      <c r="W48" s="168"/>
      <c r="X48" s="168"/>
      <c r="Y48" s="168"/>
      <c r="Z48" s="168"/>
      <c r="AA48" s="168"/>
      <c r="AB48" s="168"/>
      <c r="AC48" s="169"/>
      <c r="AD48" s="167"/>
      <c r="AE48" s="168"/>
      <c r="AF48" s="168"/>
      <c r="AG48" s="168"/>
      <c r="AH48" s="168"/>
      <c r="AI48" s="168"/>
      <c r="AJ48" s="168"/>
      <c r="AK48" s="168"/>
      <c r="AL48" s="169"/>
    </row>
    <row r="49" spans="3:38" ht="18" customHeight="1">
      <c r="C49" s="109"/>
      <c r="D49" s="192" t="s">
        <v>35</v>
      </c>
      <c r="E49" s="157"/>
      <c r="F49" s="157"/>
      <c r="G49" s="157"/>
      <c r="H49" s="157"/>
      <c r="I49" s="157"/>
      <c r="J49" s="157"/>
      <c r="K49" s="157"/>
      <c r="L49" s="164">
        <f>SUM('別紙1-（1）-2'!R37:X37)</f>
        <v>0</v>
      </c>
      <c r="M49" s="165"/>
      <c r="N49" s="165"/>
      <c r="O49" s="165"/>
      <c r="P49" s="165"/>
      <c r="Q49" s="165"/>
      <c r="R49" s="165"/>
      <c r="S49" s="165"/>
      <c r="T49" s="166"/>
      <c r="U49" s="164">
        <f>SUM('別紙1-（1）-2'!Y37:AE37)</f>
        <v>0</v>
      </c>
      <c r="V49" s="165"/>
      <c r="W49" s="165"/>
      <c r="X49" s="165"/>
      <c r="Y49" s="165"/>
      <c r="Z49" s="165"/>
      <c r="AA49" s="165"/>
      <c r="AB49" s="165"/>
      <c r="AC49" s="166"/>
      <c r="AD49" s="164">
        <f>SUM('別紙1-（1）-2'!AF37:AL37)</f>
        <v>0</v>
      </c>
      <c r="AE49" s="165"/>
      <c r="AF49" s="165"/>
      <c r="AG49" s="165"/>
      <c r="AH49" s="165"/>
      <c r="AI49" s="165"/>
      <c r="AJ49" s="165"/>
      <c r="AK49" s="165"/>
      <c r="AL49" s="166"/>
    </row>
    <row r="50" spans="3:38" ht="18" customHeight="1">
      <c r="C50" s="109"/>
      <c r="D50" s="161"/>
      <c r="E50" s="162"/>
      <c r="F50" s="162"/>
      <c r="G50" s="162"/>
      <c r="H50" s="162"/>
      <c r="I50" s="162"/>
      <c r="J50" s="162"/>
      <c r="K50" s="162"/>
      <c r="L50" s="167"/>
      <c r="M50" s="168"/>
      <c r="N50" s="168"/>
      <c r="O50" s="168"/>
      <c r="P50" s="168"/>
      <c r="Q50" s="168"/>
      <c r="R50" s="168"/>
      <c r="S50" s="168"/>
      <c r="T50" s="169"/>
      <c r="U50" s="167"/>
      <c r="V50" s="168"/>
      <c r="W50" s="168"/>
      <c r="X50" s="168"/>
      <c r="Y50" s="168"/>
      <c r="Z50" s="168"/>
      <c r="AA50" s="168"/>
      <c r="AB50" s="168"/>
      <c r="AC50" s="169"/>
      <c r="AD50" s="167"/>
      <c r="AE50" s="168"/>
      <c r="AF50" s="168"/>
      <c r="AG50" s="168"/>
      <c r="AH50" s="168"/>
      <c r="AI50" s="168"/>
      <c r="AJ50" s="168"/>
      <c r="AK50" s="168"/>
      <c r="AL50" s="169"/>
    </row>
    <row r="51" spans="3:38" ht="18" customHeight="1">
      <c r="C51" s="109"/>
      <c r="D51" s="192" t="s">
        <v>36</v>
      </c>
      <c r="E51" s="193"/>
      <c r="F51" s="193"/>
      <c r="G51" s="193"/>
      <c r="H51" s="193"/>
      <c r="I51" s="193"/>
      <c r="J51" s="193"/>
      <c r="K51" s="193"/>
      <c r="L51" s="164">
        <f>SUM('別紙1-（1）-2'!R44:X44)</f>
        <v>0</v>
      </c>
      <c r="M51" s="165"/>
      <c r="N51" s="165"/>
      <c r="O51" s="165"/>
      <c r="P51" s="165"/>
      <c r="Q51" s="165"/>
      <c r="R51" s="165"/>
      <c r="S51" s="165"/>
      <c r="T51" s="166"/>
      <c r="U51" s="164">
        <f>SUM('別紙1-（1）-2'!Y44:AE44)</f>
        <v>0</v>
      </c>
      <c r="V51" s="165"/>
      <c r="W51" s="165"/>
      <c r="X51" s="165"/>
      <c r="Y51" s="165"/>
      <c r="Z51" s="165"/>
      <c r="AA51" s="165"/>
      <c r="AB51" s="165"/>
      <c r="AC51" s="166"/>
      <c r="AD51" s="164">
        <f>SUM('別紙1-（1）-2'!AF44:AL44)</f>
        <v>0</v>
      </c>
      <c r="AE51" s="165"/>
      <c r="AF51" s="165"/>
      <c r="AG51" s="165"/>
      <c r="AH51" s="165"/>
      <c r="AI51" s="165"/>
      <c r="AJ51" s="165"/>
      <c r="AK51" s="165"/>
      <c r="AL51" s="166"/>
    </row>
    <row r="52" spans="3:38" ht="18" customHeight="1">
      <c r="C52" s="109"/>
      <c r="D52" s="196"/>
      <c r="E52" s="197"/>
      <c r="F52" s="197"/>
      <c r="G52" s="197"/>
      <c r="H52" s="197"/>
      <c r="I52" s="197"/>
      <c r="J52" s="197"/>
      <c r="K52" s="197"/>
      <c r="L52" s="167"/>
      <c r="M52" s="168"/>
      <c r="N52" s="168"/>
      <c r="O52" s="168"/>
      <c r="P52" s="168"/>
      <c r="Q52" s="168"/>
      <c r="R52" s="168"/>
      <c r="S52" s="168"/>
      <c r="T52" s="169"/>
      <c r="U52" s="167"/>
      <c r="V52" s="168"/>
      <c r="W52" s="168"/>
      <c r="X52" s="168"/>
      <c r="Y52" s="168"/>
      <c r="Z52" s="168"/>
      <c r="AA52" s="168"/>
      <c r="AB52" s="168"/>
      <c r="AC52" s="169"/>
      <c r="AD52" s="167"/>
      <c r="AE52" s="168"/>
      <c r="AF52" s="168"/>
      <c r="AG52" s="168"/>
      <c r="AH52" s="168"/>
      <c r="AI52" s="168"/>
      <c r="AJ52" s="168"/>
      <c r="AK52" s="168"/>
      <c r="AL52" s="169"/>
    </row>
    <row r="53" spans="3:38" ht="12" customHeight="1">
      <c r="C53" s="109"/>
      <c r="D53" s="159" t="s">
        <v>41</v>
      </c>
      <c r="E53" s="157"/>
      <c r="F53" s="157"/>
      <c r="G53" s="157"/>
      <c r="H53" s="157"/>
      <c r="I53" s="157"/>
      <c r="J53" s="157"/>
      <c r="K53" s="157"/>
      <c r="L53" s="205">
        <f>SUM(L43:T52)</f>
        <v>0</v>
      </c>
      <c r="M53" s="154"/>
      <c r="N53" s="154"/>
      <c r="O53" s="154"/>
      <c r="P53" s="154"/>
      <c r="Q53" s="154"/>
      <c r="R53" s="154"/>
      <c r="S53" s="154"/>
      <c r="T53" s="155"/>
      <c r="U53" s="205">
        <f>SUM(U43:AC52)</f>
        <v>0</v>
      </c>
      <c r="V53" s="154"/>
      <c r="W53" s="154"/>
      <c r="X53" s="154"/>
      <c r="Y53" s="154"/>
      <c r="Z53" s="154"/>
      <c r="AA53" s="154"/>
      <c r="AB53" s="154"/>
      <c r="AC53" s="155"/>
      <c r="AD53" s="205">
        <f>SUM(AD43:AL52)</f>
        <v>0</v>
      </c>
      <c r="AE53" s="154"/>
      <c r="AF53" s="154"/>
      <c r="AG53" s="154"/>
      <c r="AH53" s="154"/>
      <c r="AI53" s="154"/>
      <c r="AJ53" s="154"/>
      <c r="AK53" s="154"/>
      <c r="AL53" s="155"/>
    </row>
    <row r="54" spans="3:38" ht="12" customHeight="1">
      <c r="C54" s="109"/>
      <c r="D54" s="161"/>
      <c r="E54" s="162"/>
      <c r="F54" s="162"/>
      <c r="G54" s="162"/>
      <c r="H54" s="162"/>
      <c r="I54" s="162"/>
      <c r="J54" s="162"/>
      <c r="K54" s="162"/>
      <c r="L54" s="206"/>
      <c r="M54" s="207"/>
      <c r="N54" s="207"/>
      <c r="O54" s="207"/>
      <c r="P54" s="207"/>
      <c r="Q54" s="207"/>
      <c r="R54" s="207"/>
      <c r="S54" s="207"/>
      <c r="T54" s="208"/>
      <c r="U54" s="206"/>
      <c r="V54" s="207"/>
      <c r="W54" s="207"/>
      <c r="X54" s="207"/>
      <c r="Y54" s="207"/>
      <c r="Z54" s="207"/>
      <c r="AA54" s="207"/>
      <c r="AB54" s="207"/>
      <c r="AC54" s="208"/>
      <c r="AD54" s="206"/>
      <c r="AE54" s="207"/>
      <c r="AF54" s="207"/>
      <c r="AG54" s="207"/>
      <c r="AH54" s="207"/>
      <c r="AI54" s="207"/>
      <c r="AJ54" s="207"/>
      <c r="AK54" s="207"/>
      <c r="AL54" s="208"/>
    </row>
    <row r="55" spans="3:38" ht="4.5" customHeight="1">
      <c r="C55" s="109"/>
      <c r="D55" s="111"/>
      <c r="E55" s="111"/>
      <c r="F55" s="111"/>
      <c r="G55" s="111"/>
      <c r="H55" s="111"/>
      <c r="I55" s="111"/>
      <c r="J55" s="111"/>
      <c r="K55" s="111"/>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4"/>
    </row>
    <row r="56" spans="3:38" ht="12" customHeight="1">
      <c r="C56" s="109"/>
      <c r="E56" s="16" t="s">
        <v>293</v>
      </c>
      <c r="G56" s="111"/>
      <c r="H56" s="111"/>
      <c r="I56" s="111"/>
      <c r="J56" s="111"/>
      <c r="K56" s="111"/>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4"/>
    </row>
    <row r="57" spans="3:38" ht="3" customHeight="1">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4"/>
    </row>
    <row r="58" spans="3:38" ht="18.75" customHeight="1">
      <c r="C58" s="153" t="s">
        <v>42</v>
      </c>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5"/>
    </row>
    <row r="59" spans="3:38" ht="17.25" customHeight="1">
      <c r="C59" s="109"/>
      <c r="E59" s="200" t="s">
        <v>43</v>
      </c>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2"/>
    </row>
    <row r="60" spans="3:38" ht="13.5">
      <c r="C60" s="107"/>
      <c r="D60" s="116"/>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4"/>
    </row>
    <row r="61" ht="13.5">
      <c r="N61" s="58" t="s">
        <v>295</v>
      </c>
    </row>
  </sheetData>
  <sheetProtection/>
  <mergeCells count="92">
    <mergeCell ref="E59:AL60"/>
    <mergeCell ref="D47:K48"/>
    <mergeCell ref="D43:K44"/>
    <mergeCell ref="D32:K35"/>
    <mergeCell ref="D53:K54"/>
    <mergeCell ref="L53:T54"/>
    <mergeCell ref="U53:AC54"/>
    <mergeCell ref="AD53:AL54"/>
    <mergeCell ref="P36:AL37"/>
    <mergeCell ref="P34:AL35"/>
    <mergeCell ref="D51:K52"/>
    <mergeCell ref="L36:N37"/>
    <mergeCell ref="L38:N39"/>
    <mergeCell ref="L43:T44"/>
    <mergeCell ref="U43:AC44"/>
    <mergeCell ref="AD43:AL44"/>
    <mergeCell ref="D45:K46"/>
    <mergeCell ref="D41:K42"/>
    <mergeCell ref="L51:T52"/>
    <mergeCell ref="U51:AC52"/>
    <mergeCell ref="P20:AL21"/>
    <mergeCell ref="L34:N35"/>
    <mergeCell ref="P32:AL33"/>
    <mergeCell ref="L28:N29"/>
    <mergeCell ref="L30:N31"/>
    <mergeCell ref="P30:AL31"/>
    <mergeCell ref="L32:N33"/>
    <mergeCell ref="P26:AL27"/>
    <mergeCell ref="L24:N25"/>
    <mergeCell ref="L26:N27"/>
    <mergeCell ref="AD51:AL52"/>
    <mergeCell ref="L45:T46"/>
    <mergeCell ref="U45:AC46"/>
    <mergeCell ref="AD45:AL46"/>
    <mergeCell ref="AD47:AL48"/>
    <mergeCell ref="D20:K23"/>
    <mergeCell ref="D36:K39"/>
    <mergeCell ref="D28:K31"/>
    <mergeCell ref="L22:N23"/>
    <mergeCell ref="P24:AL25"/>
    <mergeCell ref="D24:K27"/>
    <mergeCell ref="P38:AL39"/>
    <mergeCell ref="L20:N21"/>
    <mergeCell ref="D18:K19"/>
    <mergeCell ref="D49:K50"/>
    <mergeCell ref="L49:T50"/>
    <mergeCell ref="U49:AC50"/>
    <mergeCell ref="AD49:AL50"/>
    <mergeCell ref="L41:T42"/>
    <mergeCell ref="U41:AC42"/>
    <mergeCell ref="AD41:AL42"/>
    <mergeCell ref="L47:T48"/>
    <mergeCell ref="U47:AC48"/>
    <mergeCell ref="O36:O37"/>
    <mergeCell ref="O38:O39"/>
    <mergeCell ref="B3:AL4"/>
    <mergeCell ref="L18:AL19"/>
    <mergeCell ref="D15:AL16"/>
    <mergeCell ref="P28:AL29"/>
    <mergeCell ref="P22:AL23"/>
    <mergeCell ref="C40:AL40"/>
    <mergeCell ref="C58:AL58"/>
    <mergeCell ref="O20:O21"/>
    <mergeCell ref="O22:O23"/>
    <mergeCell ref="O24:O25"/>
    <mergeCell ref="O26:O27"/>
    <mergeCell ref="O28:O29"/>
    <mergeCell ref="O30:O31"/>
    <mergeCell ref="O32:O33"/>
    <mergeCell ref="O34:O35"/>
    <mergeCell ref="C9:J9"/>
    <mergeCell ref="K9:AL9"/>
    <mergeCell ref="C10:J10"/>
    <mergeCell ref="K10:AL10"/>
    <mergeCell ref="C14:AL14"/>
    <mergeCell ref="C17:AL17"/>
    <mergeCell ref="B12:AL13"/>
    <mergeCell ref="C7:J7"/>
    <mergeCell ref="K7:V7"/>
    <mergeCell ref="X7:AA7"/>
    <mergeCell ref="AC7:AL7"/>
    <mergeCell ref="D8:I8"/>
    <mergeCell ref="K8:V8"/>
    <mergeCell ref="X8:AA8"/>
    <mergeCell ref="AC8:AL8"/>
    <mergeCell ref="B2:AL2"/>
    <mergeCell ref="D5:I5"/>
    <mergeCell ref="L5:M5"/>
    <mergeCell ref="O5:Q5"/>
    <mergeCell ref="S5:AL5"/>
    <mergeCell ref="D6:I6"/>
    <mergeCell ref="K6:AL6"/>
  </mergeCells>
  <printOptions horizontalCentered="1"/>
  <pageMargins left="0.98" right="0.79" top="0.79" bottom="0.79" header="0.51" footer="0.51"/>
  <pageSetup horizontalDpi="600" verticalDpi="600" orientation="portrait" paperSize="9" scale="9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B1:AO58"/>
  <sheetViews>
    <sheetView zoomScalePageLayoutView="0" workbookViewId="0" topLeftCell="A1">
      <selection activeCell="Y18" sqref="Y18:AK19"/>
    </sheetView>
  </sheetViews>
  <sheetFormatPr defaultColWidth="9.00390625" defaultRowHeight="13.5"/>
  <cols>
    <col min="1" max="39" width="2.25390625" style="1" customWidth="1"/>
    <col min="40" max="40" width="4.50390625" style="49" customWidth="1"/>
    <col min="41" max="41" width="88.25390625" style="1" customWidth="1"/>
    <col min="42" max="16384" width="9.00390625" style="1" customWidth="1"/>
  </cols>
  <sheetData>
    <row r="1" ht="13.5">
      <c r="B1" s="1" t="s">
        <v>144</v>
      </c>
    </row>
    <row r="3" spans="2:41" ht="17.25" customHeight="1">
      <c r="B3" s="1" t="s">
        <v>145</v>
      </c>
      <c r="AO3" s="1" t="s">
        <v>146</v>
      </c>
    </row>
    <row r="4" spans="2:41" ht="17.25" customHeight="1">
      <c r="B4" s="375" t="s">
        <v>147</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50"/>
      <c r="AO4" s="1" t="s">
        <v>148</v>
      </c>
    </row>
    <row r="5" spans="2:10" ht="17.25" customHeight="1">
      <c r="B5" s="133" t="s">
        <v>149</v>
      </c>
      <c r="C5" s="133"/>
      <c r="D5" s="133"/>
      <c r="E5" s="133"/>
      <c r="F5" s="133"/>
      <c r="G5" s="133"/>
      <c r="H5" s="133"/>
      <c r="I5" s="133"/>
      <c r="J5" s="133"/>
    </row>
    <row r="6" spans="3:41" ht="17.25" customHeight="1">
      <c r="C6" s="376" t="s">
        <v>102</v>
      </c>
      <c r="D6" s="377"/>
      <c r="E6" s="377"/>
      <c r="F6" s="377"/>
      <c r="G6" s="377"/>
      <c r="H6" s="377"/>
      <c r="I6" s="377"/>
      <c r="J6" s="377"/>
      <c r="K6" s="377"/>
      <c r="L6" s="377"/>
      <c r="M6" s="376" t="s">
        <v>150</v>
      </c>
      <c r="N6" s="377"/>
      <c r="O6" s="377"/>
      <c r="P6" s="377"/>
      <c r="Q6" s="377"/>
      <c r="R6" s="377"/>
      <c r="S6" s="377"/>
      <c r="T6" s="377"/>
      <c r="U6" s="377"/>
      <c r="V6" s="377"/>
      <c r="W6" s="377"/>
      <c r="X6" s="377"/>
      <c r="Y6" s="377"/>
      <c r="Z6" s="377"/>
      <c r="AA6" s="377"/>
      <c r="AB6" s="378"/>
      <c r="AC6" s="377" t="s">
        <v>294</v>
      </c>
      <c r="AD6" s="377"/>
      <c r="AE6" s="377"/>
      <c r="AF6" s="377"/>
      <c r="AG6" s="377"/>
      <c r="AH6" s="377"/>
      <c r="AI6" s="377"/>
      <c r="AJ6" s="377"/>
      <c r="AK6" s="377"/>
      <c r="AL6" s="378"/>
      <c r="AM6" s="51"/>
      <c r="AN6" s="49" t="s">
        <v>151</v>
      </c>
      <c r="AO6" s="58" t="s">
        <v>152</v>
      </c>
    </row>
    <row r="7" spans="3:41" ht="17.25" customHeight="1">
      <c r="C7" s="437"/>
      <c r="D7" s="438"/>
      <c r="E7" s="438"/>
      <c r="F7" s="438"/>
      <c r="G7" s="438"/>
      <c r="H7" s="438"/>
      <c r="I7" s="438"/>
      <c r="J7" s="438"/>
      <c r="K7" s="438"/>
      <c r="L7" s="438"/>
      <c r="M7" s="444" t="s">
        <v>153</v>
      </c>
      <c r="N7" s="445"/>
      <c r="O7" s="445"/>
      <c r="P7" s="445"/>
      <c r="Q7" s="445"/>
      <c r="R7" s="445"/>
      <c r="S7" s="445"/>
      <c r="T7" s="445"/>
      <c r="U7" s="445"/>
      <c r="V7" s="445"/>
      <c r="W7" s="445"/>
      <c r="X7" s="445"/>
      <c r="Y7" s="445"/>
      <c r="Z7" s="445"/>
      <c r="AA7" s="445"/>
      <c r="AB7" s="446"/>
      <c r="AC7" s="379" t="s">
        <v>154</v>
      </c>
      <c r="AD7" s="379"/>
      <c r="AE7" s="379"/>
      <c r="AF7" s="379"/>
      <c r="AG7" s="379"/>
      <c r="AH7" s="379"/>
      <c r="AI7" s="379"/>
      <c r="AJ7" s="379"/>
      <c r="AK7" s="379"/>
      <c r="AL7" s="380"/>
      <c r="AM7" s="57"/>
      <c r="AO7" s="58" t="s">
        <v>155</v>
      </c>
    </row>
    <row r="8" spans="3:41" ht="17.25" customHeight="1">
      <c r="C8" s="439"/>
      <c r="D8" s="440"/>
      <c r="E8" s="440"/>
      <c r="F8" s="440"/>
      <c r="G8" s="440"/>
      <c r="H8" s="440"/>
      <c r="I8" s="440"/>
      <c r="J8" s="440"/>
      <c r="K8" s="440"/>
      <c r="L8" s="440"/>
      <c r="M8" s="444"/>
      <c r="N8" s="445"/>
      <c r="O8" s="445"/>
      <c r="P8" s="445"/>
      <c r="Q8" s="445"/>
      <c r="R8" s="445"/>
      <c r="S8" s="445"/>
      <c r="T8" s="445"/>
      <c r="U8" s="445"/>
      <c r="V8" s="445"/>
      <c r="W8" s="445"/>
      <c r="X8" s="445"/>
      <c r="Y8" s="445"/>
      <c r="Z8" s="445"/>
      <c r="AA8" s="445"/>
      <c r="AB8" s="446"/>
      <c r="AC8" s="381"/>
      <c r="AD8" s="381"/>
      <c r="AE8" s="381"/>
      <c r="AF8" s="381"/>
      <c r="AG8" s="381"/>
      <c r="AH8" s="381"/>
      <c r="AI8" s="381"/>
      <c r="AJ8" s="381"/>
      <c r="AK8" s="381"/>
      <c r="AL8" s="382"/>
      <c r="AM8" s="57"/>
      <c r="AN8" s="49" t="s">
        <v>151</v>
      </c>
      <c r="AO8" s="58" t="s">
        <v>156</v>
      </c>
    </row>
    <row r="9" spans="3:39" ht="17.25" customHeight="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row>
    <row r="10" spans="2:6" ht="17.25" customHeight="1">
      <c r="B10" s="133" t="s">
        <v>157</v>
      </c>
      <c r="C10" s="133"/>
      <c r="D10" s="133"/>
      <c r="E10" s="133"/>
      <c r="F10" s="133"/>
    </row>
    <row r="11" spans="3:39" ht="17.25" customHeight="1">
      <c r="C11" s="383" t="s">
        <v>158</v>
      </c>
      <c r="D11" s="383"/>
      <c r="E11" s="383"/>
      <c r="F11" s="383"/>
      <c r="G11" s="383"/>
      <c r="H11" s="383"/>
      <c r="I11" s="383"/>
      <c r="J11" s="383"/>
      <c r="K11" s="383" t="s">
        <v>48</v>
      </c>
      <c r="L11" s="383"/>
      <c r="M11" s="383"/>
      <c r="N11" s="383"/>
      <c r="O11" s="383"/>
      <c r="P11" s="383"/>
      <c r="Q11" s="383"/>
      <c r="R11" s="383"/>
      <c r="S11" s="383"/>
      <c r="T11" s="383"/>
      <c r="U11" s="383" t="s">
        <v>159</v>
      </c>
      <c r="V11" s="383"/>
      <c r="W11" s="383"/>
      <c r="X11" s="383"/>
      <c r="Y11" s="383"/>
      <c r="Z11" s="383"/>
      <c r="AA11" s="383" t="s">
        <v>160</v>
      </c>
      <c r="AB11" s="383"/>
      <c r="AC11" s="383"/>
      <c r="AD11" s="383"/>
      <c r="AE11" s="383"/>
      <c r="AF11" s="383"/>
      <c r="AG11" s="383"/>
      <c r="AH11" s="383"/>
      <c r="AI11" s="383" t="s">
        <v>161</v>
      </c>
      <c r="AJ11" s="383"/>
      <c r="AK11" s="383"/>
      <c r="AL11" s="383"/>
      <c r="AM11" s="53"/>
    </row>
    <row r="12" spans="3:39" ht="17.25" customHeight="1">
      <c r="C12" s="383"/>
      <c r="D12" s="383"/>
      <c r="E12" s="383"/>
      <c r="F12" s="383"/>
      <c r="G12" s="383"/>
      <c r="H12" s="383"/>
      <c r="I12" s="383"/>
      <c r="J12" s="383"/>
      <c r="K12" s="383" t="s">
        <v>162</v>
      </c>
      <c r="L12" s="383"/>
      <c r="M12" s="383"/>
      <c r="N12" s="383"/>
      <c r="O12" s="383"/>
      <c r="P12" s="383" t="s">
        <v>163</v>
      </c>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53"/>
    </row>
    <row r="13" spans="3:39" ht="17.25" customHeight="1">
      <c r="C13" s="384" t="s">
        <v>164</v>
      </c>
      <c r="D13" s="385"/>
      <c r="E13" s="385"/>
      <c r="F13" s="385"/>
      <c r="G13" s="385"/>
      <c r="H13" s="385"/>
      <c r="I13" s="385"/>
      <c r="J13" s="386"/>
      <c r="K13" s="387">
        <f>K17-K15</f>
        <v>0</v>
      </c>
      <c r="L13" s="388"/>
      <c r="M13" s="388"/>
      <c r="N13" s="388"/>
      <c r="O13" s="389"/>
      <c r="P13" s="387">
        <f>P17-P15</f>
        <v>0</v>
      </c>
      <c r="Q13" s="388"/>
      <c r="R13" s="388"/>
      <c r="S13" s="388"/>
      <c r="T13" s="389"/>
      <c r="U13" s="384"/>
      <c r="V13" s="385"/>
      <c r="W13" s="385"/>
      <c r="X13" s="385"/>
      <c r="Y13" s="385"/>
      <c r="Z13" s="386"/>
      <c r="AA13" s="390"/>
      <c r="AB13" s="391"/>
      <c r="AC13" s="391"/>
      <c r="AD13" s="391"/>
      <c r="AE13" s="391"/>
      <c r="AF13" s="391"/>
      <c r="AG13" s="391"/>
      <c r="AH13" s="392"/>
      <c r="AI13" s="390"/>
      <c r="AJ13" s="391"/>
      <c r="AK13" s="391"/>
      <c r="AL13" s="392"/>
      <c r="AM13" s="49"/>
    </row>
    <row r="14" spans="3:39" ht="17.25" customHeight="1">
      <c r="C14" s="393" t="s">
        <v>165</v>
      </c>
      <c r="D14" s="394"/>
      <c r="E14" s="394"/>
      <c r="F14" s="394"/>
      <c r="G14" s="394"/>
      <c r="H14" s="394"/>
      <c r="I14" s="394"/>
      <c r="J14" s="395"/>
      <c r="K14" s="396"/>
      <c r="L14" s="397"/>
      <c r="M14" s="397"/>
      <c r="N14" s="397"/>
      <c r="O14" s="398"/>
      <c r="P14" s="396"/>
      <c r="Q14" s="397"/>
      <c r="R14" s="397"/>
      <c r="S14" s="397"/>
      <c r="T14" s="398"/>
      <c r="U14" s="393"/>
      <c r="V14" s="394"/>
      <c r="W14" s="394"/>
      <c r="X14" s="394"/>
      <c r="Y14" s="394"/>
      <c r="Z14" s="395"/>
      <c r="AA14" s="399"/>
      <c r="AB14" s="400"/>
      <c r="AC14" s="400"/>
      <c r="AD14" s="400"/>
      <c r="AE14" s="400"/>
      <c r="AF14" s="400"/>
      <c r="AG14" s="400"/>
      <c r="AH14" s="401"/>
      <c r="AI14" s="399"/>
      <c r="AJ14" s="400"/>
      <c r="AK14" s="400"/>
      <c r="AL14" s="401"/>
      <c r="AM14" s="49"/>
    </row>
    <row r="15" spans="3:41" ht="17.25" customHeight="1">
      <c r="C15" s="393" t="s">
        <v>166</v>
      </c>
      <c r="D15" s="394"/>
      <c r="E15" s="394"/>
      <c r="F15" s="394"/>
      <c r="G15" s="394"/>
      <c r="H15" s="394"/>
      <c r="I15" s="394"/>
      <c r="J15" s="395"/>
      <c r="K15" s="402">
        <f>AB50</f>
        <v>0</v>
      </c>
      <c r="L15" s="403"/>
      <c r="M15" s="403"/>
      <c r="N15" s="403"/>
      <c r="O15" s="404"/>
      <c r="P15" s="402">
        <f>AF50</f>
        <v>0</v>
      </c>
      <c r="Q15" s="403"/>
      <c r="R15" s="403"/>
      <c r="S15" s="403"/>
      <c r="T15" s="404"/>
      <c r="U15" s="393"/>
      <c r="V15" s="394"/>
      <c r="W15" s="394"/>
      <c r="X15" s="394"/>
      <c r="Y15" s="394"/>
      <c r="Z15" s="395"/>
      <c r="AA15" s="399"/>
      <c r="AB15" s="400"/>
      <c r="AC15" s="400"/>
      <c r="AD15" s="400"/>
      <c r="AE15" s="400"/>
      <c r="AF15" s="400"/>
      <c r="AG15" s="400"/>
      <c r="AH15" s="401"/>
      <c r="AI15" s="399"/>
      <c r="AJ15" s="400"/>
      <c r="AK15" s="400"/>
      <c r="AL15" s="401"/>
      <c r="AM15" s="49"/>
      <c r="AN15" s="49" t="s">
        <v>151</v>
      </c>
      <c r="AO15" s="58" t="s">
        <v>167</v>
      </c>
    </row>
    <row r="16" spans="3:39" ht="17.25" customHeight="1">
      <c r="C16" s="393" t="s">
        <v>168</v>
      </c>
      <c r="D16" s="394"/>
      <c r="E16" s="394"/>
      <c r="F16" s="394"/>
      <c r="G16" s="394"/>
      <c r="H16" s="394"/>
      <c r="I16" s="394"/>
      <c r="J16" s="395"/>
      <c r="K16" s="396"/>
      <c r="L16" s="397"/>
      <c r="M16" s="397"/>
      <c r="N16" s="397"/>
      <c r="O16" s="398"/>
      <c r="P16" s="396"/>
      <c r="Q16" s="397"/>
      <c r="R16" s="397"/>
      <c r="S16" s="397"/>
      <c r="T16" s="398"/>
      <c r="U16" s="393"/>
      <c r="V16" s="394"/>
      <c r="W16" s="394"/>
      <c r="X16" s="394"/>
      <c r="Y16" s="394"/>
      <c r="Z16" s="395"/>
      <c r="AA16" s="399"/>
      <c r="AB16" s="400"/>
      <c r="AC16" s="400"/>
      <c r="AD16" s="400"/>
      <c r="AE16" s="400"/>
      <c r="AF16" s="400"/>
      <c r="AG16" s="400"/>
      <c r="AH16" s="401"/>
      <c r="AI16" s="399"/>
      <c r="AJ16" s="400"/>
      <c r="AK16" s="400"/>
      <c r="AL16" s="401"/>
      <c r="AM16" s="49"/>
    </row>
    <row r="17" spans="2:41" ht="17.25" customHeight="1">
      <c r="B17" s="54"/>
      <c r="C17" s="405" t="s">
        <v>169</v>
      </c>
      <c r="D17" s="405"/>
      <c r="E17" s="405"/>
      <c r="F17" s="405"/>
      <c r="G17" s="405"/>
      <c r="H17" s="405"/>
      <c r="I17" s="405"/>
      <c r="J17" s="405"/>
      <c r="K17" s="406">
        <f>L50</f>
        <v>0</v>
      </c>
      <c r="L17" s="406"/>
      <c r="M17" s="406"/>
      <c r="N17" s="406"/>
      <c r="O17" s="406"/>
      <c r="P17" s="406">
        <f>P50</f>
        <v>0</v>
      </c>
      <c r="Q17" s="406"/>
      <c r="R17" s="406"/>
      <c r="S17" s="406"/>
      <c r="T17" s="406"/>
      <c r="U17" s="407"/>
      <c r="V17" s="407"/>
      <c r="W17" s="407"/>
      <c r="X17" s="407"/>
      <c r="Y17" s="407"/>
      <c r="Z17" s="407"/>
      <c r="AA17" s="408"/>
      <c r="AB17" s="408"/>
      <c r="AC17" s="408"/>
      <c r="AD17" s="408"/>
      <c r="AE17" s="408"/>
      <c r="AF17" s="408"/>
      <c r="AG17" s="408"/>
      <c r="AH17" s="408"/>
      <c r="AI17" s="408"/>
      <c r="AJ17" s="408"/>
      <c r="AK17" s="408"/>
      <c r="AL17" s="408"/>
      <c r="AM17" s="49"/>
      <c r="AN17" s="49" t="s">
        <v>151</v>
      </c>
      <c r="AO17" s="58" t="s">
        <v>170</v>
      </c>
    </row>
    <row r="18" spans="2:39" ht="17.2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2:10" ht="17.25" customHeight="1">
      <c r="B19" s="133" t="s">
        <v>171</v>
      </c>
      <c r="C19" s="133"/>
      <c r="D19" s="133"/>
      <c r="E19" s="133"/>
      <c r="F19" s="133"/>
      <c r="G19" s="133"/>
      <c r="H19" s="133"/>
      <c r="I19" s="133"/>
      <c r="J19" s="133"/>
    </row>
    <row r="20" spans="3:39" ht="17.25" customHeight="1">
      <c r="C20" s="437" t="s">
        <v>172</v>
      </c>
      <c r="D20" s="438"/>
      <c r="E20" s="438"/>
      <c r="F20" s="438"/>
      <c r="G20" s="447"/>
      <c r="H20" s="437" t="s">
        <v>173</v>
      </c>
      <c r="I20" s="438"/>
      <c r="J20" s="438"/>
      <c r="K20" s="447"/>
      <c r="L20" s="433" t="s">
        <v>38</v>
      </c>
      <c r="M20" s="383"/>
      <c r="N20" s="383"/>
      <c r="O20" s="383"/>
      <c r="P20" s="383"/>
      <c r="Q20" s="383"/>
      <c r="R20" s="383"/>
      <c r="S20" s="383"/>
      <c r="T20" s="433" t="s">
        <v>174</v>
      </c>
      <c r="U20" s="383"/>
      <c r="V20" s="383"/>
      <c r="W20" s="383"/>
      <c r="X20" s="383"/>
      <c r="Y20" s="383"/>
      <c r="Z20" s="383"/>
      <c r="AA20" s="383"/>
      <c r="AB20" s="433" t="s">
        <v>175</v>
      </c>
      <c r="AC20" s="383"/>
      <c r="AD20" s="383"/>
      <c r="AE20" s="383"/>
      <c r="AF20" s="383"/>
      <c r="AG20" s="383"/>
      <c r="AH20" s="383"/>
      <c r="AI20" s="383"/>
      <c r="AJ20" s="384" t="s">
        <v>176</v>
      </c>
      <c r="AK20" s="385"/>
      <c r="AL20" s="386"/>
      <c r="AM20" s="53"/>
    </row>
    <row r="21" spans="3:39" ht="17.25" customHeight="1">
      <c r="C21" s="448"/>
      <c r="D21" s="449"/>
      <c r="E21" s="449"/>
      <c r="F21" s="449"/>
      <c r="G21" s="450"/>
      <c r="H21" s="448"/>
      <c r="I21" s="449"/>
      <c r="J21" s="449"/>
      <c r="K21" s="450"/>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93"/>
      <c r="AK21" s="394"/>
      <c r="AL21" s="395"/>
      <c r="AM21" s="53"/>
    </row>
    <row r="22" spans="3:39" ht="17.25" customHeight="1">
      <c r="C22" s="448"/>
      <c r="D22" s="449"/>
      <c r="E22" s="449"/>
      <c r="F22" s="449"/>
      <c r="G22" s="450"/>
      <c r="H22" s="448"/>
      <c r="I22" s="449"/>
      <c r="J22" s="449"/>
      <c r="K22" s="450"/>
      <c r="L22" s="384" t="s">
        <v>162</v>
      </c>
      <c r="M22" s="385"/>
      <c r="N22" s="385"/>
      <c r="O22" s="386"/>
      <c r="P22" s="384" t="s">
        <v>163</v>
      </c>
      <c r="Q22" s="385"/>
      <c r="R22" s="385"/>
      <c r="S22" s="386"/>
      <c r="T22" s="384" t="s">
        <v>162</v>
      </c>
      <c r="U22" s="385"/>
      <c r="V22" s="385"/>
      <c r="W22" s="386"/>
      <c r="X22" s="384" t="s">
        <v>163</v>
      </c>
      <c r="Y22" s="385"/>
      <c r="Z22" s="385"/>
      <c r="AA22" s="386"/>
      <c r="AB22" s="384" t="s">
        <v>162</v>
      </c>
      <c r="AC22" s="385"/>
      <c r="AD22" s="385"/>
      <c r="AE22" s="386"/>
      <c r="AF22" s="384" t="s">
        <v>163</v>
      </c>
      <c r="AG22" s="385"/>
      <c r="AH22" s="385"/>
      <c r="AI22" s="386"/>
      <c r="AJ22" s="393"/>
      <c r="AK22" s="394"/>
      <c r="AL22" s="395"/>
      <c r="AM22" s="53"/>
    </row>
    <row r="23" spans="3:39" ht="17.25" customHeight="1">
      <c r="C23" s="433" t="s">
        <v>177</v>
      </c>
      <c r="D23" s="433"/>
      <c r="E23" s="433"/>
      <c r="F23" s="433"/>
      <c r="G23" s="433"/>
      <c r="H23" s="411" t="s">
        <v>178</v>
      </c>
      <c r="I23" s="411"/>
      <c r="J23" s="411"/>
      <c r="K23" s="411"/>
      <c r="L23" s="409">
        <f>'第５号様式(別紙２(動向調査)）'!E18</f>
        <v>0</v>
      </c>
      <c r="M23" s="409"/>
      <c r="N23" s="409"/>
      <c r="O23" s="409"/>
      <c r="P23" s="409">
        <f>'第５号様式(別紙２(動向調査)）'!F18</f>
        <v>0</v>
      </c>
      <c r="Q23" s="409"/>
      <c r="R23" s="409"/>
      <c r="S23" s="409"/>
      <c r="T23" s="409">
        <f>'第５号様式(別紙２(動向調査)）'!G18</f>
        <v>0</v>
      </c>
      <c r="U23" s="409"/>
      <c r="V23" s="409"/>
      <c r="W23" s="409"/>
      <c r="X23" s="409">
        <f>'第５号様式(別紙２(動向調査)）'!H18</f>
        <v>0</v>
      </c>
      <c r="Y23" s="409"/>
      <c r="Z23" s="409"/>
      <c r="AA23" s="409"/>
      <c r="AB23" s="409">
        <f>'第５号様式(別紙２(動向調査)）'!I18</f>
        <v>0</v>
      </c>
      <c r="AC23" s="409"/>
      <c r="AD23" s="409"/>
      <c r="AE23" s="409"/>
      <c r="AF23" s="409">
        <f>'第５号様式(別紙２(動向調査)）'!J18</f>
        <v>0</v>
      </c>
      <c r="AG23" s="409"/>
      <c r="AH23" s="409"/>
      <c r="AI23" s="409"/>
      <c r="AJ23" s="384"/>
      <c r="AK23" s="385"/>
      <c r="AL23" s="386"/>
      <c r="AM23" s="53"/>
    </row>
    <row r="24" spans="3:39" ht="17.25" customHeight="1">
      <c r="C24" s="433"/>
      <c r="D24" s="433"/>
      <c r="E24" s="433"/>
      <c r="F24" s="433"/>
      <c r="G24" s="433"/>
      <c r="H24" s="412" t="s">
        <v>179</v>
      </c>
      <c r="I24" s="412"/>
      <c r="J24" s="412"/>
      <c r="K24" s="412"/>
      <c r="L24" s="410">
        <f>'第５号様式(別紙２(動向調査)）'!E24</f>
        <v>0</v>
      </c>
      <c r="M24" s="410"/>
      <c r="N24" s="410"/>
      <c r="O24" s="410"/>
      <c r="P24" s="410">
        <f>'第５号様式(別紙２(動向調査)）'!F24</f>
        <v>0</v>
      </c>
      <c r="Q24" s="410"/>
      <c r="R24" s="410"/>
      <c r="S24" s="410"/>
      <c r="T24" s="410">
        <f>'第５号様式(別紙２(動向調査)）'!G24</f>
        <v>0</v>
      </c>
      <c r="U24" s="410"/>
      <c r="V24" s="410"/>
      <c r="W24" s="410"/>
      <c r="X24" s="410">
        <f>'第５号様式(別紙２(動向調査)）'!H24</f>
        <v>0</v>
      </c>
      <c r="Y24" s="410"/>
      <c r="Z24" s="410"/>
      <c r="AA24" s="410"/>
      <c r="AB24" s="410">
        <f>'第５号様式(別紙２(動向調査)）'!I24</f>
        <v>0</v>
      </c>
      <c r="AC24" s="410"/>
      <c r="AD24" s="410"/>
      <c r="AE24" s="410"/>
      <c r="AF24" s="410">
        <f>'第５号様式(別紙２(動向調査)）'!J24</f>
        <v>0</v>
      </c>
      <c r="AG24" s="410"/>
      <c r="AH24" s="410"/>
      <c r="AI24" s="410"/>
      <c r="AJ24" s="393"/>
      <c r="AK24" s="394"/>
      <c r="AL24" s="395"/>
      <c r="AM24" s="53"/>
    </row>
    <row r="25" spans="3:39" ht="17.25" customHeight="1">
      <c r="C25" s="433"/>
      <c r="D25" s="433"/>
      <c r="E25" s="433"/>
      <c r="F25" s="433"/>
      <c r="G25" s="433"/>
      <c r="H25" s="412" t="s">
        <v>180</v>
      </c>
      <c r="I25" s="412"/>
      <c r="J25" s="412"/>
      <c r="K25" s="412"/>
      <c r="L25" s="410">
        <f>'第５号様式(別紙２(動向調査)）'!E30</f>
        <v>0</v>
      </c>
      <c r="M25" s="410"/>
      <c r="N25" s="410"/>
      <c r="O25" s="410"/>
      <c r="P25" s="410">
        <f>'第５号様式(別紙２(動向調査)）'!F30</f>
        <v>0</v>
      </c>
      <c r="Q25" s="410"/>
      <c r="R25" s="410"/>
      <c r="S25" s="410"/>
      <c r="T25" s="410">
        <f>'第５号様式(別紙２(動向調査)）'!G30</f>
        <v>0</v>
      </c>
      <c r="U25" s="410"/>
      <c r="V25" s="410"/>
      <c r="W25" s="410"/>
      <c r="X25" s="410">
        <f>'第５号様式(別紙２(動向調査)）'!H30</f>
        <v>0</v>
      </c>
      <c r="Y25" s="410"/>
      <c r="Z25" s="410"/>
      <c r="AA25" s="410"/>
      <c r="AB25" s="410">
        <f>'第５号様式(別紙２(動向調査)）'!I30</f>
        <v>0</v>
      </c>
      <c r="AC25" s="410"/>
      <c r="AD25" s="410"/>
      <c r="AE25" s="410"/>
      <c r="AF25" s="410">
        <f>'第５号様式(別紙２(動向調査)）'!J30</f>
        <v>0</v>
      </c>
      <c r="AG25" s="410"/>
      <c r="AH25" s="410"/>
      <c r="AI25" s="410"/>
      <c r="AJ25" s="393"/>
      <c r="AK25" s="394"/>
      <c r="AL25" s="395"/>
      <c r="AM25" s="53"/>
    </row>
    <row r="26" spans="3:39" ht="17.25" customHeight="1">
      <c r="C26" s="433"/>
      <c r="D26" s="433"/>
      <c r="E26" s="433"/>
      <c r="F26" s="433"/>
      <c r="G26" s="433"/>
      <c r="H26" s="413" t="s">
        <v>82</v>
      </c>
      <c r="I26" s="413"/>
      <c r="J26" s="413"/>
      <c r="K26" s="413"/>
      <c r="L26" s="414">
        <f>'第５号様式(別紙２(動向調査)）'!E36</f>
        <v>0</v>
      </c>
      <c r="M26" s="414"/>
      <c r="N26" s="414"/>
      <c r="O26" s="414"/>
      <c r="P26" s="414">
        <f>'第５号様式(別紙２(動向調査)）'!F36</f>
        <v>0</v>
      </c>
      <c r="Q26" s="414"/>
      <c r="R26" s="414"/>
      <c r="S26" s="414"/>
      <c r="T26" s="414">
        <f>'第５号様式(別紙２(動向調査)）'!G36</f>
        <v>0</v>
      </c>
      <c r="U26" s="414"/>
      <c r="V26" s="414"/>
      <c r="W26" s="414"/>
      <c r="X26" s="414">
        <f>'第５号様式(別紙２(動向調査)）'!H36</f>
        <v>0</v>
      </c>
      <c r="Y26" s="414"/>
      <c r="Z26" s="414"/>
      <c r="AA26" s="414"/>
      <c r="AB26" s="414">
        <f>'第５号様式(別紙２(動向調査)）'!I36</f>
        <v>0</v>
      </c>
      <c r="AC26" s="414"/>
      <c r="AD26" s="414"/>
      <c r="AE26" s="414"/>
      <c r="AF26" s="414">
        <f>'第５号様式(別紙２(動向調査)）'!J36</f>
        <v>0</v>
      </c>
      <c r="AG26" s="414"/>
      <c r="AH26" s="414"/>
      <c r="AI26" s="414"/>
      <c r="AJ26" s="393"/>
      <c r="AK26" s="394"/>
      <c r="AL26" s="395"/>
      <c r="AM26" s="53"/>
    </row>
    <row r="27" spans="3:39" ht="17.25" customHeight="1">
      <c r="C27" s="433"/>
      <c r="D27" s="433"/>
      <c r="E27" s="433"/>
      <c r="F27" s="433"/>
      <c r="G27" s="433"/>
      <c r="H27" s="413" t="s">
        <v>181</v>
      </c>
      <c r="I27" s="413"/>
      <c r="J27" s="413"/>
      <c r="K27" s="413"/>
      <c r="L27" s="414">
        <f>SUM(L23:O26)</f>
        <v>0</v>
      </c>
      <c r="M27" s="414"/>
      <c r="N27" s="414"/>
      <c r="O27" s="414"/>
      <c r="P27" s="414">
        <f>SUM(P23:S26)</f>
        <v>0</v>
      </c>
      <c r="Q27" s="414"/>
      <c r="R27" s="414"/>
      <c r="S27" s="414"/>
      <c r="T27" s="414">
        <f>SUM(T23:W26)</f>
        <v>0</v>
      </c>
      <c r="U27" s="414"/>
      <c r="V27" s="414"/>
      <c r="W27" s="414"/>
      <c r="X27" s="414">
        <f>SUM(X23:AA26)</f>
        <v>0</v>
      </c>
      <c r="Y27" s="414"/>
      <c r="Z27" s="414"/>
      <c r="AA27" s="414"/>
      <c r="AB27" s="414">
        <f>ROUNDDOWN(SUM(AB23:AE26),-3)</f>
        <v>0</v>
      </c>
      <c r="AC27" s="414"/>
      <c r="AD27" s="414"/>
      <c r="AE27" s="414"/>
      <c r="AF27" s="415">
        <f>ROUNDDOWN(SUM(AF23:AI26),-3)</f>
        <v>0</v>
      </c>
      <c r="AG27" s="416"/>
      <c r="AH27" s="416"/>
      <c r="AI27" s="417"/>
      <c r="AJ27" s="441"/>
      <c r="AK27" s="442"/>
      <c r="AL27" s="443"/>
      <c r="AM27" s="53"/>
    </row>
    <row r="28" spans="3:39" ht="17.25" customHeight="1">
      <c r="C28" s="433" t="s">
        <v>182</v>
      </c>
      <c r="D28" s="433"/>
      <c r="E28" s="433"/>
      <c r="F28" s="433"/>
      <c r="G28" s="433"/>
      <c r="H28" s="411" t="s">
        <v>178</v>
      </c>
      <c r="I28" s="411"/>
      <c r="J28" s="411"/>
      <c r="K28" s="411"/>
      <c r="L28" s="409">
        <f>'第5様式(別紙２(販路)）'!E18</f>
        <v>0</v>
      </c>
      <c r="M28" s="409"/>
      <c r="N28" s="409"/>
      <c r="O28" s="409"/>
      <c r="P28" s="409">
        <f>'第5様式(別紙２(販路)）'!F18</f>
        <v>0</v>
      </c>
      <c r="Q28" s="409"/>
      <c r="R28" s="409"/>
      <c r="S28" s="409"/>
      <c r="T28" s="409">
        <f>'第5様式(別紙２(販路)）'!G18</f>
        <v>0</v>
      </c>
      <c r="U28" s="409"/>
      <c r="V28" s="409"/>
      <c r="W28" s="409"/>
      <c r="X28" s="409">
        <f>'第5様式(別紙２(販路)）'!H18</f>
        <v>0</v>
      </c>
      <c r="Y28" s="409"/>
      <c r="Z28" s="409"/>
      <c r="AA28" s="409"/>
      <c r="AB28" s="409">
        <f>'第5様式(別紙２(販路)）'!I18</f>
        <v>0</v>
      </c>
      <c r="AC28" s="409"/>
      <c r="AD28" s="409"/>
      <c r="AE28" s="409"/>
      <c r="AF28" s="409">
        <f>'第5様式(別紙２(販路)）'!J18</f>
        <v>0</v>
      </c>
      <c r="AG28" s="409"/>
      <c r="AH28" s="409"/>
      <c r="AI28" s="409"/>
      <c r="AJ28" s="384"/>
      <c r="AK28" s="385"/>
      <c r="AL28" s="386"/>
      <c r="AM28" s="53"/>
    </row>
    <row r="29" spans="3:39" ht="17.25" customHeight="1">
      <c r="C29" s="433"/>
      <c r="D29" s="433"/>
      <c r="E29" s="433"/>
      <c r="F29" s="433"/>
      <c r="G29" s="433"/>
      <c r="H29" s="412" t="s">
        <v>179</v>
      </c>
      <c r="I29" s="412"/>
      <c r="J29" s="412"/>
      <c r="K29" s="412"/>
      <c r="L29" s="410">
        <f>'第5様式(別紙２(販路)）'!E24</f>
        <v>0</v>
      </c>
      <c r="M29" s="410"/>
      <c r="N29" s="410"/>
      <c r="O29" s="410"/>
      <c r="P29" s="410">
        <f>'第5様式(別紙２(販路)）'!F24</f>
        <v>0</v>
      </c>
      <c r="Q29" s="410"/>
      <c r="R29" s="410"/>
      <c r="S29" s="410"/>
      <c r="T29" s="410">
        <f>'第5様式(別紙２(販路)）'!G24</f>
        <v>0</v>
      </c>
      <c r="U29" s="410"/>
      <c r="V29" s="410"/>
      <c r="W29" s="410"/>
      <c r="X29" s="410">
        <f>'第5様式(別紙２(販路)）'!H24</f>
        <v>0</v>
      </c>
      <c r="Y29" s="410"/>
      <c r="Z29" s="410"/>
      <c r="AA29" s="410"/>
      <c r="AB29" s="410">
        <f>'第5様式(別紙２(販路)）'!I24</f>
        <v>0</v>
      </c>
      <c r="AC29" s="410"/>
      <c r="AD29" s="410"/>
      <c r="AE29" s="410"/>
      <c r="AF29" s="410">
        <f>'第5様式(別紙２(販路)）'!J24</f>
        <v>0</v>
      </c>
      <c r="AG29" s="410"/>
      <c r="AH29" s="410"/>
      <c r="AI29" s="410"/>
      <c r="AJ29" s="393"/>
      <c r="AK29" s="394"/>
      <c r="AL29" s="395"/>
      <c r="AM29" s="53"/>
    </row>
    <row r="30" spans="3:39" ht="17.25" customHeight="1">
      <c r="C30" s="433"/>
      <c r="D30" s="433"/>
      <c r="E30" s="433"/>
      <c r="F30" s="433"/>
      <c r="G30" s="433"/>
      <c r="H30" s="412" t="s">
        <v>180</v>
      </c>
      <c r="I30" s="412"/>
      <c r="J30" s="412"/>
      <c r="K30" s="412"/>
      <c r="L30" s="410">
        <f>'第5様式(別紙２(販路)）'!E30</f>
        <v>0</v>
      </c>
      <c r="M30" s="410"/>
      <c r="N30" s="410"/>
      <c r="O30" s="410"/>
      <c r="P30" s="410">
        <f>'第5様式(別紙２(販路)）'!F30</f>
        <v>0</v>
      </c>
      <c r="Q30" s="410"/>
      <c r="R30" s="410"/>
      <c r="S30" s="410"/>
      <c r="T30" s="410">
        <f>'第5様式(別紙２(販路)）'!G30</f>
        <v>0</v>
      </c>
      <c r="U30" s="410"/>
      <c r="V30" s="410"/>
      <c r="W30" s="410"/>
      <c r="X30" s="410">
        <f>'第5様式(別紙２(販路)）'!H30</f>
        <v>0</v>
      </c>
      <c r="Y30" s="410"/>
      <c r="Z30" s="410"/>
      <c r="AA30" s="410"/>
      <c r="AB30" s="410">
        <f>'第5様式(別紙２(販路)）'!I30</f>
        <v>0</v>
      </c>
      <c r="AC30" s="410"/>
      <c r="AD30" s="410"/>
      <c r="AE30" s="410"/>
      <c r="AF30" s="410">
        <f>'第5様式(別紙２(販路)）'!J30</f>
        <v>0</v>
      </c>
      <c r="AG30" s="410"/>
      <c r="AH30" s="410"/>
      <c r="AI30" s="410"/>
      <c r="AJ30" s="393"/>
      <c r="AK30" s="394"/>
      <c r="AL30" s="395"/>
      <c r="AM30" s="53"/>
    </row>
    <row r="31" spans="3:39" ht="17.25" customHeight="1">
      <c r="C31" s="433"/>
      <c r="D31" s="433"/>
      <c r="E31" s="433"/>
      <c r="F31" s="433"/>
      <c r="G31" s="433"/>
      <c r="H31" s="413" t="s">
        <v>82</v>
      </c>
      <c r="I31" s="413"/>
      <c r="J31" s="413"/>
      <c r="K31" s="413"/>
      <c r="L31" s="414">
        <f>'第5様式(別紙２(販路)）'!E36</f>
        <v>0</v>
      </c>
      <c r="M31" s="414"/>
      <c r="N31" s="414"/>
      <c r="O31" s="414"/>
      <c r="P31" s="414">
        <f>'第5様式(別紙２(販路)）'!F36</f>
        <v>0</v>
      </c>
      <c r="Q31" s="414"/>
      <c r="R31" s="414"/>
      <c r="S31" s="414"/>
      <c r="T31" s="414">
        <f>'第5様式(別紙２(販路)）'!G36</f>
        <v>0</v>
      </c>
      <c r="U31" s="414"/>
      <c r="V31" s="414"/>
      <c r="W31" s="414"/>
      <c r="X31" s="414">
        <f>'第5様式(別紙２(販路)）'!H36</f>
        <v>0</v>
      </c>
      <c r="Y31" s="414"/>
      <c r="Z31" s="414"/>
      <c r="AA31" s="414"/>
      <c r="AB31" s="414">
        <f>'第5様式(別紙２(販路)）'!I36</f>
        <v>0</v>
      </c>
      <c r="AC31" s="414"/>
      <c r="AD31" s="414"/>
      <c r="AE31" s="414"/>
      <c r="AF31" s="414">
        <f>'第5様式(別紙２(販路)）'!J36</f>
        <v>0</v>
      </c>
      <c r="AG31" s="414"/>
      <c r="AH31" s="414"/>
      <c r="AI31" s="414"/>
      <c r="AJ31" s="393"/>
      <c r="AK31" s="394"/>
      <c r="AL31" s="395"/>
      <c r="AM31" s="53"/>
    </row>
    <row r="32" spans="3:39" ht="17.25" customHeight="1">
      <c r="C32" s="433"/>
      <c r="D32" s="433"/>
      <c r="E32" s="433"/>
      <c r="F32" s="433"/>
      <c r="G32" s="433"/>
      <c r="H32" s="413" t="s">
        <v>181</v>
      </c>
      <c r="I32" s="413"/>
      <c r="J32" s="413"/>
      <c r="K32" s="413"/>
      <c r="L32" s="414">
        <f>SUM(L28:O31)</f>
        <v>0</v>
      </c>
      <c r="M32" s="414"/>
      <c r="N32" s="414"/>
      <c r="O32" s="414"/>
      <c r="P32" s="414">
        <f>SUM(P28:S31)</f>
        <v>0</v>
      </c>
      <c r="Q32" s="414"/>
      <c r="R32" s="414"/>
      <c r="S32" s="414"/>
      <c r="T32" s="414">
        <f>SUM(T28:W31)</f>
        <v>0</v>
      </c>
      <c r="U32" s="414"/>
      <c r="V32" s="414"/>
      <c r="W32" s="414"/>
      <c r="X32" s="414">
        <f>SUM(X28:AA31)</f>
        <v>0</v>
      </c>
      <c r="Y32" s="414"/>
      <c r="Z32" s="414"/>
      <c r="AA32" s="414"/>
      <c r="AB32" s="414">
        <f>ROUNDDOWN(SUM(AB28:AE31),-3)</f>
        <v>0</v>
      </c>
      <c r="AC32" s="414"/>
      <c r="AD32" s="414"/>
      <c r="AE32" s="414"/>
      <c r="AF32" s="415">
        <f>ROUNDDOWN(SUM(AF28:AI31),-3)</f>
        <v>0</v>
      </c>
      <c r="AG32" s="416"/>
      <c r="AH32" s="416"/>
      <c r="AI32" s="417"/>
      <c r="AJ32" s="441"/>
      <c r="AK32" s="442"/>
      <c r="AL32" s="443"/>
      <c r="AM32" s="53"/>
    </row>
    <row r="33" spans="3:39" ht="17.25" customHeight="1">
      <c r="C33" s="433" t="s">
        <v>183</v>
      </c>
      <c r="D33" s="433"/>
      <c r="E33" s="433"/>
      <c r="F33" s="433"/>
      <c r="G33" s="433"/>
      <c r="H33" s="411" t="s">
        <v>178</v>
      </c>
      <c r="I33" s="411"/>
      <c r="J33" s="411"/>
      <c r="K33" s="411"/>
      <c r="L33" s="409">
        <f>'第５様式(別紙２(人材)）'!E18</f>
        <v>0</v>
      </c>
      <c r="M33" s="409"/>
      <c r="N33" s="409"/>
      <c r="O33" s="409"/>
      <c r="P33" s="409">
        <f>'第５様式(別紙２(人材)）'!F18</f>
        <v>0</v>
      </c>
      <c r="Q33" s="409"/>
      <c r="R33" s="409"/>
      <c r="S33" s="409"/>
      <c r="T33" s="409">
        <f>'第５様式(別紙２(人材)）'!G18</f>
        <v>0</v>
      </c>
      <c r="U33" s="409"/>
      <c r="V33" s="409"/>
      <c r="W33" s="409"/>
      <c r="X33" s="409">
        <f>'第５様式(別紙２(人材)）'!H18</f>
        <v>0</v>
      </c>
      <c r="Y33" s="409"/>
      <c r="Z33" s="409"/>
      <c r="AA33" s="409"/>
      <c r="AB33" s="409">
        <f>'第５様式(別紙２(人材)）'!I18</f>
        <v>0</v>
      </c>
      <c r="AC33" s="409"/>
      <c r="AD33" s="409"/>
      <c r="AE33" s="409"/>
      <c r="AF33" s="409">
        <f>'第５様式(別紙２(人材)）'!J18</f>
        <v>0</v>
      </c>
      <c r="AG33" s="409"/>
      <c r="AH33" s="409"/>
      <c r="AI33" s="409"/>
      <c r="AJ33" s="384"/>
      <c r="AK33" s="385"/>
      <c r="AL33" s="386"/>
      <c r="AM33" s="53"/>
    </row>
    <row r="34" spans="3:39" ht="17.25" customHeight="1">
      <c r="C34" s="433"/>
      <c r="D34" s="433"/>
      <c r="E34" s="433"/>
      <c r="F34" s="433"/>
      <c r="G34" s="433"/>
      <c r="H34" s="412" t="s">
        <v>179</v>
      </c>
      <c r="I34" s="412"/>
      <c r="J34" s="412"/>
      <c r="K34" s="412"/>
      <c r="L34" s="410">
        <f>'第５様式(別紙２(人材)）'!E24</f>
        <v>0</v>
      </c>
      <c r="M34" s="410"/>
      <c r="N34" s="410"/>
      <c r="O34" s="410"/>
      <c r="P34" s="410">
        <f>'第５様式(別紙２(人材)）'!F24</f>
        <v>0</v>
      </c>
      <c r="Q34" s="410"/>
      <c r="R34" s="410"/>
      <c r="S34" s="410"/>
      <c r="T34" s="410">
        <f>'第５様式(別紙２(人材)）'!G24</f>
        <v>0</v>
      </c>
      <c r="U34" s="410"/>
      <c r="V34" s="410"/>
      <c r="W34" s="410"/>
      <c r="X34" s="410">
        <f>'第５様式(別紙２(人材)）'!H24</f>
        <v>0</v>
      </c>
      <c r="Y34" s="410"/>
      <c r="Z34" s="410"/>
      <c r="AA34" s="410"/>
      <c r="AB34" s="410">
        <f>'第５様式(別紙２(人材)）'!I24</f>
        <v>0</v>
      </c>
      <c r="AC34" s="410"/>
      <c r="AD34" s="410"/>
      <c r="AE34" s="410"/>
      <c r="AF34" s="410">
        <f>'第５様式(別紙２(人材)）'!J24</f>
        <v>0</v>
      </c>
      <c r="AG34" s="410"/>
      <c r="AH34" s="410"/>
      <c r="AI34" s="410"/>
      <c r="AJ34" s="393"/>
      <c r="AK34" s="394"/>
      <c r="AL34" s="395"/>
      <c r="AM34" s="53"/>
    </row>
    <row r="35" spans="3:39" ht="17.25" customHeight="1">
      <c r="C35" s="433"/>
      <c r="D35" s="433"/>
      <c r="E35" s="433"/>
      <c r="F35" s="433"/>
      <c r="G35" s="433"/>
      <c r="H35" s="412" t="s">
        <v>180</v>
      </c>
      <c r="I35" s="412"/>
      <c r="J35" s="412"/>
      <c r="K35" s="412"/>
      <c r="L35" s="410">
        <f>'第５様式(別紙２(人材)）'!E30</f>
        <v>0</v>
      </c>
      <c r="M35" s="410"/>
      <c r="N35" s="410"/>
      <c r="O35" s="410"/>
      <c r="P35" s="410">
        <f>'第５様式(別紙２(人材)）'!F30</f>
        <v>0</v>
      </c>
      <c r="Q35" s="410"/>
      <c r="R35" s="410"/>
      <c r="S35" s="410"/>
      <c r="T35" s="410">
        <f>'第５様式(別紙２(人材)）'!G30</f>
        <v>0</v>
      </c>
      <c r="U35" s="410"/>
      <c r="V35" s="410"/>
      <c r="W35" s="410"/>
      <c r="X35" s="410">
        <f>'第５様式(別紙２(人材)）'!H30</f>
        <v>0</v>
      </c>
      <c r="Y35" s="410"/>
      <c r="Z35" s="410"/>
      <c r="AA35" s="410"/>
      <c r="AB35" s="410">
        <f>'第５様式(別紙２(人材)）'!I30</f>
        <v>0</v>
      </c>
      <c r="AC35" s="410"/>
      <c r="AD35" s="410"/>
      <c r="AE35" s="410"/>
      <c r="AF35" s="410">
        <f>'第５様式(別紙２(人材)）'!J30</f>
        <v>0</v>
      </c>
      <c r="AG35" s="410"/>
      <c r="AH35" s="410"/>
      <c r="AI35" s="410"/>
      <c r="AJ35" s="393"/>
      <c r="AK35" s="394"/>
      <c r="AL35" s="395"/>
      <c r="AM35" s="53"/>
    </row>
    <row r="36" spans="3:39" ht="17.25" customHeight="1">
      <c r="C36" s="433"/>
      <c r="D36" s="433"/>
      <c r="E36" s="433"/>
      <c r="F36" s="433"/>
      <c r="G36" s="433"/>
      <c r="H36" s="413" t="s">
        <v>82</v>
      </c>
      <c r="I36" s="413"/>
      <c r="J36" s="413"/>
      <c r="K36" s="413"/>
      <c r="L36" s="414">
        <f>'第５様式(別紙２(人材)）'!E36</f>
        <v>0</v>
      </c>
      <c r="M36" s="414"/>
      <c r="N36" s="414"/>
      <c r="O36" s="414"/>
      <c r="P36" s="414">
        <f>'第５様式(別紙２(人材)）'!F36</f>
        <v>0</v>
      </c>
      <c r="Q36" s="414"/>
      <c r="R36" s="414"/>
      <c r="S36" s="414"/>
      <c r="T36" s="414">
        <f>'第５様式(別紙２(人材)）'!G36</f>
        <v>0</v>
      </c>
      <c r="U36" s="414"/>
      <c r="V36" s="414"/>
      <c r="W36" s="414"/>
      <c r="X36" s="414">
        <f>'第５様式(別紙２(人材)）'!H36</f>
        <v>0</v>
      </c>
      <c r="Y36" s="414"/>
      <c r="Z36" s="414"/>
      <c r="AA36" s="414"/>
      <c r="AB36" s="414">
        <f>'第５様式(別紙２(人材)）'!I36</f>
        <v>0</v>
      </c>
      <c r="AC36" s="414"/>
      <c r="AD36" s="414"/>
      <c r="AE36" s="414"/>
      <c r="AF36" s="414">
        <f>'第５様式(別紙２(人材)）'!J36</f>
        <v>0</v>
      </c>
      <c r="AG36" s="414"/>
      <c r="AH36" s="414"/>
      <c r="AI36" s="414"/>
      <c r="AJ36" s="393"/>
      <c r="AK36" s="394"/>
      <c r="AL36" s="395"/>
      <c r="AM36" s="53"/>
    </row>
    <row r="37" spans="3:39" ht="17.25" customHeight="1">
      <c r="C37" s="433"/>
      <c r="D37" s="433"/>
      <c r="E37" s="433"/>
      <c r="F37" s="433"/>
      <c r="G37" s="433"/>
      <c r="H37" s="413" t="s">
        <v>181</v>
      </c>
      <c r="I37" s="413"/>
      <c r="J37" s="413"/>
      <c r="K37" s="413"/>
      <c r="L37" s="414">
        <f>SUM(L33:O36)</f>
        <v>0</v>
      </c>
      <c r="M37" s="414"/>
      <c r="N37" s="414"/>
      <c r="O37" s="414"/>
      <c r="P37" s="414">
        <f>SUM(P33:S36)</f>
        <v>0</v>
      </c>
      <c r="Q37" s="414"/>
      <c r="R37" s="414"/>
      <c r="S37" s="414"/>
      <c r="T37" s="414">
        <f>SUM(T33:W36)</f>
        <v>0</v>
      </c>
      <c r="U37" s="414"/>
      <c r="V37" s="414"/>
      <c r="W37" s="414"/>
      <c r="X37" s="414">
        <f>SUM(X33:AA36)</f>
        <v>0</v>
      </c>
      <c r="Y37" s="414"/>
      <c r="Z37" s="414"/>
      <c r="AA37" s="414"/>
      <c r="AB37" s="414">
        <f>ROUNDDOWN(SUM(AB33:AE36),-3)</f>
        <v>0</v>
      </c>
      <c r="AC37" s="414"/>
      <c r="AD37" s="414"/>
      <c r="AE37" s="414"/>
      <c r="AF37" s="415">
        <f>ROUNDDOWN(SUM(AF33:AI36),-3)</f>
        <v>0</v>
      </c>
      <c r="AG37" s="416"/>
      <c r="AH37" s="416"/>
      <c r="AI37" s="417"/>
      <c r="AJ37" s="441"/>
      <c r="AK37" s="442"/>
      <c r="AL37" s="443"/>
      <c r="AM37" s="53"/>
    </row>
    <row r="38" spans="3:39" ht="17.25" customHeight="1">
      <c r="C38" s="433" t="s">
        <v>184</v>
      </c>
      <c r="D38" s="433"/>
      <c r="E38" s="433"/>
      <c r="F38" s="433"/>
      <c r="G38" s="433"/>
      <c r="H38" s="411" t="s">
        <v>178</v>
      </c>
      <c r="I38" s="411"/>
      <c r="J38" s="411"/>
      <c r="K38" s="411"/>
      <c r="L38" s="409">
        <f>'第５様式(別紙２(生産性)） '!E18</f>
        <v>0</v>
      </c>
      <c r="M38" s="409"/>
      <c r="N38" s="409"/>
      <c r="O38" s="409"/>
      <c r="P38" s="409">
        <f>'第５様式(別紙２(生産性)） '!F18</f>
        <v>0</v>
      </c>
      <c r="Q38" s="409"/>
      <c r="R38" s="409"/>
      <c r="S38" s="409"/>
      <c r="T38" s="409">
        <f>'第５様式(別紙２(生産性)） '!G18</f>
        <v>0</v>
      </c>
      <c r="U38" s="409"/>
      <c r="V38" s="409"/>
      <c r="W38" s="409"/>
      <c r="X38" s="409">
        <f>'第５様式(別紙２(生産性)） '!H18</f>
        <v>0</v>
      </c>
      <c r="Y38" s="409"/>
      <c r="Z38" s="409"/>
      <c r="AA38" s="409"/>
      <c r="AB38" s="409">
        <f>'第５様式(別紙２(生産性)） '!I18</f>
        <v>0</v>
      </c>
      <c r="AC38" s="409"/>
      <c r="AD38" s="409"/>
      <c r="AE38" s="409"/>
      <c r="AF38" s="409">
        <f>'第５様式(別紙２(生産性)） '!J18</f>
        <v>0</v>
      </c>
      <c r="AG38" s="409"/>
      <c r="AH38" s="409"/>
      <c r="AI38" s="409"/>
      <c r="AJ38" s="384"/>
      <c r="AK38" s="385"/>
      <c r="AL38" s="386"/>
      <c r="AM38" s="53"/>
    </row>
    <row r="39" spans="3:39" ht="17.25" customHeight="1">
      <c r="C39" s="433"/>
      <c r="D39" s="433"/>
      <c r="E39" s="433"/>
      <c r="F39" s="433"/>
      <c r="G39" s="433"/>
      <c r="H39" s="412" t="s">
        <v>179</v>
      </c>
      <c r="I39" s="412"/>
      <c r="J39" s="412"/>
      <c r="K39" s="412"/>
      <c r="L39" s="410">
        <f>'第５様式(別紙２(生産性)） '!E24</f>
        <v>0</v>
      </c>
      <c r="M39" s="410"/>
      <c r="N39" s="410"/>
      <c r="O39" s="410"/>
      <c r="P39" s="410">
        <f>'第５様式(別紙２(生産性)） '!F24</f>
        <v>0</v>
      </c>
      <c r="Q39" s="410"/>
      <c r="R39" s="410"/>
      <c r="S39" s="410"/>
      <c r="T39" s="410">
        <f>'第５様式(別紙２(生産性)） '!G24</f>
        <v>0</v>
      </c>
      <c r="U39" s="410"/>
      <c r="V39" s="410"/>
      <c r="W39" s="410"/>
      <c r="X39" s="410">
        <f>'第５様式(別紙２(生産性)） '!H24</f>
        <v>0</v>
      </c>
      <c r="Y39" s="410"/>
      <c r="Z39" s="410"/>
      <c r="AA39" s="410"/>
      <c r="AB39" s="410">
        <f>'第５様式(別紙２(生産性)） '!I24</f>
        <v>0</v>
      </c>
      <c r="AC39" s="410"/>
      <c r="AD39" s="410"/>
      <c r="AE39" s="410"/>
      <c r="AF39" s="410">
        <f>'第５様式(別紙２(生産性)） '!J24</f>
        <v>0</v>
      </c>
      <c r="AG39" s="410"/>
      <c r="AH39" s="410"/>
      <c r="AI39" s="410"/>
      <c r="AJ39" s="393"/>
      <c r="AK39" s="394"/>
      <c r="AL39" s="395"/>
      <c r="AM39" s="53"/>
    </row>
    <row r="40" spans="3:39" ht="17.25" customHeight="1">
      <c r="C40" s="433"/>
      <c r="D40" s="433"/>
      <c r="E40" s="433"/>
      <c r="F40" s="433"/>
      <c r="G40" s="433"/>
      <c r="H40" s="412" t="s">
        <v>180</v>
      </c>
      <c r="I40" s="412"/>
      <c r="J40" s="412"/>
      <c r="K40" s="412"/>
      <c r="L40" s="410">
        <f>'第５様式(別紙２(生産性)） '!E30</f>
        <v>0</v>
      </c>
      <c r="M40" s="410"/>
      <c r="N40" s="410"/>
      <c r="O40" s="410"/>
      <c r="P40" s="410">
        <f>'第５様式(別紙２(生産性)） '!F30</f>
        <v>0</v>
      </c>
      <c r="Q40" s="410"/>
      <c r="R40" s="410"/>
      <c r="S40" s="410"/>
      <c r="T40" s="410">
        <f>'第５様式(別紙２(生産性)） '!G30</f>
        <v>0</v>
      </c>
      <c r="U40" s="410"/>
      <c r="V40" s="410"/>
      <c r="W40" s="410"/>
      <c r="X40" s="410">
        <f>'第５様式(別紙２(生産性)） '!H30</f>
        <v>0</v>
      </c>
      <c r="Y40" s="410"/>
      <c r="Z40" s="410"/>
      <c r="AA40" s="410"/>
      <c r="AB40" s="410">
        <f>'第５様式(別紙２(生産性)） '!I30</f>
        <v>0</v>
      </c>
      <c r="AC40" s="410"/>
      <c r="AD40" s="410"/>
      <c r="AE40" s="410"/>
      <c r="AF40" s="410">
        <f>'第５様式(別紙２(生産性)） '!J30</f>
        <v>0</v>
      </c>
      <c r="AG40" s="410"/>
      <c r="AH40" s="410"/>
      <c r="AI40" s="410"/>
      <c r="AJ40" s="393"/>
      <c r="AK40" s="394"/>
      <c r="AL40" s="395"/>
      <c r="AM40" s="53"/>
    </row>
    <row r="41" spans="3:39" ht="17.25" customHeight="1">
      <c r="C41" s="433"/>
      <c r="D41" s="433"/>
      <c r="E41" s="433"/>
      <c r="F41" s="433"/>
      <c r="G41" s="433"/>
      <c r="H41" s="413" t="s">
        <v>82</v>
      </c>
      <c r="I41" s="413"/>
      <c r="J41" s="413"/>
      <c r="K41" s="413"/>
      <c r="L41" s="414">
        <f>'第５様式(別紙２(生産性)） '!E36</f>
        <v>0</v>
      </c>
      <c r="M41" s="414"/>
      <c r="N41" s="414"/>
      <c r="O41" s="414"/>
      <c r="P41" s="414">
        <f>'第５様式(別紙２(生産性)） '!F36</f>
        <v>0</v>
      </c>
      <c r="Q41" s="414"/>
      <c r="R41" s="414"/>
      <c r="S41" s="414"/>
      <c r="T41" s="414">
        <f>'第５様式(別紙２(生産性)） '!G36</f>
        <v>0</v>
      </c>
      <c r="U41" s="414"/>
      <c r="V41" s="414"/>
      <c r="W41" s="414"/>
      <c r="X41" s="414">
        <f>'第５様式(別紙２(生産性)） '!H36</f>
        <v>0</v>
      </c>
      <c r="Y41" s="414"/>
      <c r="Z41" s="414"/>
      <c r="AA41" s="414"/>
      <c r="AB41" s="414">
        <f>'第５様式(別紙２(生産性)） '!I36</f>
        <v>0</v>
      </c>
      <c r="AC41" s="414"/>
      <c r="AD41" s="414"/>
      <c r="AE41" s="414"/>
      <c r="AF41" s="414">
        <f>'第５様式(別紙２(生産性)） '!J36</f>
        <v>0</v>
      </c>
      <c r="AG41" s="414"/>
      <c r="AH41" s="414"/>
      <c r="AI41" s="414"/>
      <c r="AJ41" s="393"/>
      <c r="AK41" s="394"/>
      <c r="AL41" s="395"/>
      <c r="AM41" s="53"/>
    </row>
    <row r="42" spans="3:39" ht="17.25" customHeight="1">
      <c r="C42" s="433"/>
      <c r="D42" s="433"/>
      <c r="E42" s="433"/>
      <c r="F42" s="433"/>
      <c r="G42" s="433"/>
      <c r="H42" s="413" t="s">
        <v>181</v>
      </c>
      <c r="I42" s="413"/>
      <c r="J42" s="413"/>
      <c r="K42" s="413"/>
      <c r="L42" s="414">
        <f>SUM(L38:O41)</f>
        <v>0</v>
      </c>
      <c r="M42" s="414"/>
      <c r="N42" s="414"/>
      <c r="O42" s="414"/>
      <c r="P42" s="414">
        <f>SUM(P38:S41)</f>
        <v>0</v>
      </c>
      <c r="Q42" s="414"/>
      <c r="R42" s="414"/>
      <c r="S42" s="414"/>
      <c r="T42" s="414">
        <f>SUM(T38:W41)</f>
        <v>0</v>
      </c>
      <c r="U42" s="414"/>
      <c r="V42" s="414"/>
      <c r="W42" s="414"/>
      <c r="X42" s="414">
        <f>SUM(X38:AA41)</f>
        <v>0</v>
      </c>
      <c r="Y42" s="414"/>
      <c r="Z42" s="414"/>
      <c r="AA42" s="414"/>
      <c r="AB42" s="414">
        <f>ROUNDDOWN(SUM(AB38:AE41),-3)</f>
        <v>0</v>
      </c>
      <c r="AC42" s="414"/>
      <c r="AD42" s="414"/>
      <c r="AE42" s="414"/>
      <c r="AF42" s="421">
        <f>ROUNDDOWN(SUM(AF38:AI41),-3)</f>
        <v>0</v>
      </c>
      <c r="AG42" s="422"/>
      <c r="AH42" s="422"/>
      <c r="AI42" s="423"/>
      <c r="AJ42" s="441"/>
      <c r="AK42" s="442"/>
      <c r="AL42" s="443"/>
      <c r="AM42" s="53"/>
    </row>
    <row r="43" spans="3:39" ht="17.25" customHeight="1">
      <c r="C43" s="433" t="s">
        <v>111</v>
      </c>
      <c r="D43" s="433"/>
      <c r="E43" s="433"/>
      <c r="F43" s="433"/>
      <c r="G43" s="433"/>
      <c r="H43" s="411" t="s">
        <v>178</v>
      </c>
      <c r="I43" s="411"/>
      <c r="J43" s="411"/>
      <c r="K43" s="411"/>
      <c r="L43" s="409">
        <f>'第５様式(別紙２(新商品)）'!E18</f>
        <v>0</v>
      </c>
      <c r="M43" s="409"/>
      <c r="N43" s="409"/>
      <c r="O43" s="409"/>
      <c r="P43" s="409">
        <f>'第５様式(別紙２(新商品)）'!F18</f>
        <v>0</v>
      </c>
      <c r="Q43" s="409"/>
      <c r="R43" s="409"/>
      <c r="S43" s="409"/>
      <c r="T43" s="409">
        <f>'第５様式(別紙２(新商品)）'!G18</f>
        <v>0</v>
      </c>
      <c r="U43" s="409"/>
      <c r="V43" s="409"/>
      <c r="W43" s="409"/>
      <c r="X43" s="409">
        <f>'第５様式(別紙２(新商品)）'!H18</f>
        <v>0</v>
      </c>
      <c r="Y43" s="409"/>
      <c r="Z43" s="409"/>
      <c r="AA43" s="409"/>
      <c r="AB43" s="409">
        <f>'第５様式(別紙２(新商品)）'!I18</f>
        <v>0</v>
      </c>
      <c r="AC43" s="409"/>
      <c r="AD43" s="409"/>
      <c r="AE43" s="409"/>
      <c r="AF43" s="418">
        <f>'第５様式(別紙２(新商品)）'!J18</f>
        <v>0</v>
      </c>
      <c r="AG43" s="419"/>
      <c r="AH43" s="419"/>
      <c r="AI43" s="420"/>
      <c r="AJ43" s="384"/>
      <c r="AK43" s="385"/>
      <c r="AL43" s="386"/>
      <c r="AM43" s="53"/>
    </row>
    <row r="44" spans="3:39" ht="17.25" customHeight="1">
      <c r="C44" s="433"/>
      <c r="D44" s="433"/>
      <c r="E44" s="433"/>
      <c r="F44" s="433"/>
      <c r="G44" s="433"/>
      <c r="H44" s="412" t="s">
        <v>179</v>
      </c>
      <c r="I44" s="412"/>
      <c r="J44" s="412"/>
      <c r="K44" s="412"/>
      <c r="L44" s="410">
        <f>'第５様式(別紙２(新商品)）'!E24</f>
        <v>0</v>
      </c>
      <c r="M44" s="410"/>
      <c r="N44" s="410"/>
      <c r="O44" s="410"/>
      <c r="P44" s="410">
        <f>'第５様式(別紙２(新商品)）'!F24</f>
        <v>0</v>
      </c>
      <c r="Q44" s="410"/>
      <c r="R44" s="410"/>
      <c r="S44" s="410"/>
      <c r="T44" s="410">
        <f>'第５様式(別紙２(新商品)）'!G24</f>
        <v>0</v>
      </c>
      <c r="U44" s="410"/>
      <c r="V44" s="410"/>
      <c r="W44" s="410"/>
      <c r="X44" s="410">
        <f>'第５様式(別紙２(新商品)）'!H24</f>
        <v>0</v>
      </c>
      <c r="Y44" s="410"/>
      <c r="Z44" s="410"/>
      <c r="AA44" s="410"/>
      <c r="AB44" s="410">
        <f>'第５様式(別紙２(新商品)）'!I24</f>
        <v>0</v>
      </c>
      <c r="AC44" s="410"/>
      <c r="AD44" s="410"/>
      <c r="AE44" s="410"/>
      <c r="AF44" s="424">
        <f>'第５様式(別紙２(新商品)）'!J24</f>
        <v>0</v>
      </c>
      <c r="AG44" s="425"/>
      <c r="AH44" s="425"/>
      <c r="AI44" s="426"/>
      <c r="AJ44" s="393"/>
      <c r="AK44" s="394"/>
      <c r="AL44" s="395"/>
      <c r="AM44" s="53"/>
    </row>
    <row r="45" spans="3:39" ht="17.25" customHeight="1">
      <c r="C45" s="433"/>
      <c r="D45" s="433"/>
      <c r="E45" s="433"/>
      <c r="F45" s="433"/>
      <c r="G45" s="433"/>
      <c r="H45" s="427" t="s">
        <v>67</v>
      </c>
      <c r="I45" s="428"/>
      <c r="J45" s="428"/>
      <c r="K45" s="429"/>
      <c r="L45" s="410">
        <f>'第５様式(別紙２(新商品)）'!E30</f>
        <v>0</v>
      </c>
      <c r="M45" s="410"/>
      <c r="N45" s="410"/>
      <c r="O45" s="410"/>
      <c r="P45" s="410">
        <f>'第５様式(別紙２(新商品)）'!F30</f>
        <v>0</v>
      </c>
      <c r="Q45" s="410"/>
      <c r="R45" s="410"/>
      <c r="S45" s="410"/>
      <c r="T45" s="410">
        <f>'第５様式(別紙２(新商品)）'!G30</f>
        <v>0</v>
      </c>
      <c r="U45" s="410"/>
      <c r="V45" s="410"/>
      <c r="W45" s="410"/>
      <c r="X45" s="410">
        <f>'第５様式(別紙２(新商品)）'!H30</f>
        <v>0</v>
      </c>
      <c r="Y45" s="410"/>
      <c r="Z45" s="410"/>
      <c r="AA45" s="410"/>
      <c r="AB45" s="410">
        <f>'第５様式(別紙２(新商品)）'!I30</f>
        <v>0</v>
      </c>
      <c r="AC45" s="410"/>
      <c r="AD45" s="410"/>
      <c r="AE45" s="410"/>
      <c r="AF45" s="424">
        <f>'第５様式(別紙２(新商品)）'!J30</f>
        <v>0</v>
      </c>
      <c r="AG45" s="425"/>
      <c r="AH45" s="425"/>
      <c r="AI45" s="426"/>
      <c r="AJ45" s="393"/>
      <c r="AK45" s="394"/>
      <c r="AL45" s="395"/>
      <c r="AM45" s="53"/>
    </row>
    <row r="46" spans="3:39" ht="17.25" customHeight="1">
      <c r="C46" s="433"/>
      <c r="D46" s="433"/>
      <c r="E46" s="433"/>
      <c r="F46" s="433"/>
      <c r="G46" s="433"/>
      <c r="H46" s="430" t="s">
        <v>68</v>
      </c>
      <c r="I46" s="431"/>
      <c r="J46" s="431"/>
      <c r="K46" s="432"/>
      <c r="L46" s="410">
        <f>'第５様式(別紙２(新商品)）'!E36</f>
        <v>0</v>
      </c>
      <c r="M46" s="410"/>
      <c r="N46" s="410"/>
      <c r="O46" s="410"/>
      <c r="P46" s="410">
        <f>'第５様式(別紙２(新商品)）'!F36</f>
        <v>0</v>
      </c>
      <c r="Q46" s="410"/>
      <c r="R46" s="410"/>
      <c r="S46" s="410"/>
      <c r="T46" s="410">
        <f>'第５様式(別紙２(新商品)）'!G36</f>
        <v>0</v>
      </c>
      <c r="U46" s="410"/>
      <c r="V46" s="410"/>
      <c r="W46" s="410"/>
      <c r="X46" s="410">
        <f>'第５様式(別紙２(新商品)）'!H36</f>
        <v>0</v>
      </c>
      <c r="Y46" s="410"/>
      <c r="Z46" s="410"/>
      <c r="AA46" s="410"/>
      <c r="AB46" s="410">
        <f>'第５様式(別紙２(新商品)）'!I36</f>
        <v>0</v>
      </c>
      <c r="AC46" s="410"/>
      <c r="AD46" s="410"/>
      <c r="AE46" s="410"/>
      <c r="AF46" s="424">
        <f>'第５様式(別紙２(新商品)）'!J36</f>
        <v>0</v>
      </c>
      <c r="AG46" s="425"/>
      <c r="AH46" s="425"/>
      <c r="AI46" s="426"/>
      <c r="AJ46" s="393"/>
      <c r="AK46" s="394"/>
      <c r="AL46" s="395"/>
      <c r="AM46" s="53"/>
    </row>
    <row r="47" spans="3:39" ht="17.25" customHeight="1">
      <c r="C47" s="433"/>
      <c r="D47" s="433"/>
      <c r="E47" s="433"/>
      <c r="F47" s="433"/>
      <c r="G47" s="433"/>
      <c r="H47" s="412" t="s">
        <v>180</v>
      </c>
      <c r="I47" s="412"/>
      <c r="J47" s="412"/>
      <c r="K47" s="412"/>
      <c r="L47" s="410">
        <f>'第５様式(別紙２(新商品)）'!E42</f>
        <v>0</v>
      </c>
      <c r="M47" s="410"/>
      <c r="N47" s="410"/>
      <c r="O47" s="410"/>
      <c r="P47" s="410">
        <f>'第５様式(別紙２(新商品)）'!F42</f>
        <v>0</v>
      </c>
      <c r="Q47" s="410"/>
      <c r="R47" s="410"/>
      <c r="S47" s="410"/>
      <c r="T47" s="410">
        <f>'第５様式(別紙２(新商品)）'!G42</f>
        <v>0</v>
      </c>
      <c r="U47" s="410"/>
      <c r="V47" s="410"/>
      <c r="W47" s="410"/>
      <c r="X47" s="410">
        <f>'第５様式(別紙２(新商品)）'!H42</f>
        <v>0</v>
      </c>
      <c r="Y47" s="410"/>
      <c r="Z47" s="410"/>
      <c r="AA47" s="410"/>
      <c r="AB47" s="410">
        <f>'第５様式(別紙２(新商品)）'!I42</f>
        <v>0</v>
      </c>
      <c r="AC47" s="410"/>
      <c r="AD47" s="410"/>
      <c r="AE47" s="410"/>
      <c r="AF47" s="424">
        <f>'第５様式(別紙２(新商品)）'!J42</f>
        <v>0</v>
      </c>
      <c r="AG47" s="425"/>
      <c r="AH47" s="425"/>
      <c r="AI47" s="426"/>
      <c r="AJ47" s="393"/>
      <c r="AK47" s="394"/>
      <c r="AL47" s="395"/>
      <c r="AM47" s="53"/>
    </row>
    <row r="48" spans="3:39" ht="17.25" customHeight="1">
      <c r="C48" s="433"/>
      <c r="D48" s="433"/>
      <c r="E48" s="433"/>
      <c r="F48" s="433"/>
      <c r="G48" s="433"/>
      <c r="H48" s="434" t="s">
        <v>291</v>
      </c>
      <c r="I48" s="434"/>
      <c r="J48" s="434"/>
      <c r="K48" s="434"/>
      <c r="L48" s="414">
        <f>'第５様式(別紙２(新商品)）'!E48</f>
        <v>0</v>
      </c>
      <c r="M48" s="414"/>
      <c r="N48" s="414"/>
      <c r="O48" s="414"/>
      <c r="P48" s="414">
        <f>'第５様式(別紙２(新商品)）'!F48</f>
        <v>0</v>
      </c>
      <c r="Q48" s="414"/>
      <c r="R48" s="414"/>
      <c r="S48" s="414"/>
      <c r="T48" s="414">
        <f>'第５様式(別紙２(新商品)）'!G48</f>
        <v>0</v>
      </c>
      <c r="U48" s="414"/>
      <c r="V48" s="414"/>
      <c r="W48" s="414"/>
      <c r="X48" s="414">
        <f>'第５様式(別紙２(新商品)）'!H48</f>
        <v>0</v>
      </c>
      <c r="Y48" s="414"/>
      <c r="Z48" s="414"/>
      <c r="AA48" s="414"/>
      <c r="AB48" s="414">
        <f>'第５様式(別紙２(新商品)）'!I48</f>
        <v>0</v>
      </c>
      <c r="AC48" s="414"/>
      <c r="AD48" s="414"/>
      <c r="AE48" s="414"/>
      <c r="AF48" s="421">
        <f>'第５様式(別紙２(新商品)）'!J48</f>
        <v>0</v>
      </c>
      <c r="AG48" s="422"/>
      <c r="AH48" s="422"/>
      <c r="AI48" s="423"/>
      <c r="AJ48" s="393"/>
      <c r="AK48" s="394"/>
      <c r="AL48" s="395"/>
      <c r="AM48" s="53"/>
    </row>
    <row r="49" spans="3:39" ht="17.25" customHeight="1">
      <c r="C49" s="433"/>
      <c r="D49" s="433"/>
      <c r="E49" s="433"/>
      <c r="F49" s="433"/>
      <c r="G49" s="433"/>
      <c r="H49" s="413" t="s">
        <v>181</v>
      </c>
      <c r="I49" s="413"/>
      <c r="J49" s="413"/>
      <c r="K49" s="413"/>
      <c r="L49" s="414">
        <f>SUM(L43:O48)</f>
        <v>0</v>
      </c>
      <c r="M49" s="414"/>
      <c r="N49" s="414"/>
      <c r="O49" s="414"/>
      <c r="P49" s="414">
        <f>SUM(P43:S48)</f>
        <v>0</v>
      </c>
      <c r="Q49" s="414"/>
      <c r="R49" s="414"/>
      <c r="S49" s="414"/>
      <c r="T49" s="414">
        <f>SUM(T43:W48)</f>
        <v>0</v>
      </c>
      <c r="U49" s="414"/>
      <c r="V49" s="414"/>
      <c r="W49" s="414"/>
      <c r="X49" s="414">
        <f>SUM(X43:AA48)</f>
        <v>0</v>
      </c>
      <c r="Y49" s="414"/>
      <c r="Z49" s="414"/>
      <c r="AA49" s="414"/>
      <c r="AB49" s="414">
        <f>ROUNDDOWN(SUM(AB43:AE48),-3)</f>
        <v>0</v>
      </c>
      <c r="AC49" s="414"/>
      <c r="AD49" s="414"/>
      <c r="AE49" s="414"/>
      <c r="AF49" s="414">
        <f>ROUNDDOWN(SUM(AF43:AI48),-3)</f>
        <v>0</v>
      </c>
      <c r="AG49" s="414"/>
      <c r="AH49" s="414"/>
      <c r="AI49" s="414"/>
      <c r="AJ49" s="441"/>
      <c r="AK49" s="442"/>
      <c r="AL49" s="443"/>
      <c r="AM49" s="53"/>
    </row>
    <row r="50" spans="3:39" ht="17.25" customHeight="1">
      <c r="C50" s="384" t="s">
        <v>83</v>
      </c>
      <c r="D50" s="385"/>
      <c r="E50" s="385"/>
      <c r="F50" s="385"/>
      <c r="G50" s="385"/>
      <c r="H50" s="385"/>
      <c r="I50" s="385"/>
      <c r="J50" s="385"/>
      <c r="K50" s="386"/>
      <c r="L50" s="418">
        <f>L27+L49+L32+L37+L42</f>
        <v>0</v>
      </c>
      <c r="M50" s="419"/>
      <c r="N50" s="419"/>
      <c r="O50" s="420"/>
      <c r="P50" s="418">
        <f>P27+P49+P32+P37+P42</f>
        <v>0</v>
      </c>
      <c r="Q50" s="419"/>
      <c r="R50" s="419"/>
      <c r="S50" s="420"/>
      <c r="T50" s="418">
        <f>T27+T49+T32+T37+T42</f>
        <v>0</v>
      </c>
      <c r="U50" s="419"/>
      <c r="V50" s="419"/>
      <c r="W50" s="420"/>
      <c r="X50" s="418">
        <f>X27+X49+X32+X37+X42</f>
        <v>0</v>
      </c>
      <c r="Y50" s="419"/>
      <c r="Z50" s="419"/>
      <c r="AA50" s="420"/>
      <c r="AB50" s="418">
        <f>AB27+AB49+AB32+AB37+AB42</f>
        <v>0</v>
      </c>
      <c r="AC50" s="419"/>
      <c r="AD50" s="419"/>
      <c r="AE50" s="420"/>
      <c r="AF50" s="418">
        <f>AF27+AF49+AF32+AF37+AF42</f>
        <v>0</v>
      </c>
      <c r="AG50" s="419"/>
      <c r="AH50" s="419"/>
      <c r="AI50" s="420"/>
      <c r="AJ50" s="383"/>
      <c r="AK50" s="383"/>
      <c r="AL50" s="383"/>
      <c r="AM50" s="52"/>
    </row>
    <row r="51" spans="3:39" ht="17.25" customHeight="1">
      <c r="C51" s="441"/>
      <c r="D51" s="442"/>
      <c r="E51" s="442"/>
      <c r="F51" s="442"/>
      <c r="G51" s="442"/>
      <c r="H51" s="442"/>
      <c r="I51" s="442"/>
      <c r="J51" s="442"/>
      <c r="K51" s="443"/>
      <c r="L51" s="421"/>
      <c r="M51" s="422"/>
      <c r="N51" s="422"/>
      <c r="O51" s="423"/>
      <c r="P51" s="421"/>
      <c r="Q51" s="422"/>
      <c r="R51" s="422"/>
      <c r="S51" s="423"/>
      <c r="T51" s="421"/>
      <c r="U51" s="422"/>
      <c r="V51" s="422"/>
      <c r="W51" s="423"/>
      <c r="X51" s="421"/>
      <c r="Y51" s="422"/>
      <c r="Z51" s="422"/>
      <c r="AA51" s="423"/>
      <c r="AB51" s="421"/>
      <c r="AC51" s="422"/>
      <c r="AD51" s="422"/>
      <c r="AE51" s="423"/>
      <c r="AF51" s="421"/>
      <c r="AG51" s="422"/>
      <c r="AH51" s="422"/>
      <c r="AI51" s="423"/>
      <c r="AJ51" s="383"/>
      <c r="AK51" s="383"/>
      <c r="AL51" s="383"/>
      <c r="AM51" s="52"/>
    </row>
    <row r="52" spans="31:38" s="16" customFormat="1" ht="13.5" customHeight="1">
      <c r="AE52" s="131" t="s">
        <v>70</v>
      </c>
      <c r="AF52" s="231">
        <f>AF31+AF36+AF48</f>
        <v>0</v>
      </c>
      <c r="AG52" s="295"/>
      <c r="AH52" s="295"/>
      <c r="AI52" s="295"/>
      <c r="AJ52" s="129"/>
      <c r="AK52" s="130"/>
      <c r="AL52" s="130"/>
    </row>
    <row r="53" spans="31:38" s="17" customFormat="1" ht="13.5">
      <c r="AE53" s="131" t="s">
        <v>71</v>
      </c>
      <c r="AF53" s="231">
        <f>AF26+AF41</f>
        <v>0</v>
      </c>
      <c r="AG53" s="295"/>
      <c r="AH53" s="295"/>
      <c r="AI53" s="295"/>
      <c r="AJ53" s="128"/>
      <c r="AK53" s="16"/>
      <c r="AL53" s="16"/>
    </row>
    <row r="55" ht="11.25" customHeight="1">
      <c r="C55" s="1" t="s">
        <v>185</v>
      </c>
    </row>
    <row r="56" spans="4:41" ht="30" customHeight="1">
      <c r="D56" s="433" t="s">
        <v>186</v>
      </c>
      <c r="E56" s="433"/>
      <c r="F56" s="433"/>
      <c r="G56" s="433"/>
      <c r="H56" s="433"/>
      <c r="I56" s="433"/>
      <c r="J56" s="433"/>
      <c r="K56" s="433"/>
      <c r="L56" s="433" t="s">
        <v>187</v>
      </c>
      <c r="M56" s="433"/>
      <c r="N56" s="433"/>
      <c r="O56" s="433"/>
      <c r="P56" s="433"/>
      <c r="Q56" s="433"/>
      <c r="R56" s="433"/>
      <c r="S56" s="433"/>
      <c r="T56" s="433" t="s">
        <v>188</v>
      </c>
      <c r="U56" s="433"/>
      <c r="V56" s="433"/>
      <c r="W56" s="433"/>
      <c r="X56" s="433"/>
      <c r="Y56" s="433"/>
      <c r="Z56" s="433"/>
      <c r="AA56" s="433"/>
      <c r="AB56" s="61"/>
      <c r="AC56" s="61"/>
      <c r="AD56" s="61"/>
      <c r="AE56" s="61"/>
      <c r="AF56" s="61"/>
      <c r="AG56" s="61"/>
      <c r="AH56" s="61"/>
      <c r="AI56" s="61"/>
      <c r="AO56" s="58"/>
    </row>
    <row r="57" spans="4:41" ht="25.5" customHeight="1">
      <c r="D57" s="435"/>
      <c r="E57" s="435"/>
      <c r="F57" s="435"/>
      <c r="G57" s="435"/>
      <c r="H57" s="435"/>
      <c r="I57" s="435"/>
      <c r="J57" s="435"/>
      <c r="K57" s="435"/>
      <c r="L57" s="436"/>
      <c r="M57" s="436"/>
      <c r="N57" s="436"/>
      <c r="O57" s="436"/>
      <c r="P57" s="436"/>
      <c r="Q57" s="436"/>
      <c r="R57" s="436"/>
      <c r="S57" s="436"/>
      <c r="T57" s="435"/>
      <c r="U57" s="435"/>
      <c r="V57" s="435"/>
      <c r="W57" s="435"/>
      <c r="X57" s="435"/>
      <c r="Y57" s="435"/>
      <c r="Z57" s="435"/>
      <c r="AA57" s="435"/>
      <c r="AB57" s="49"/>
      <c r="AC57" s="49"/>
      <c r="AD57" s="49"/>
      <c r="AE57" s="49"/>
      <c r="AF57" s="49"/>
      <c r="AG57" s="49"/>
      <c r="AH57" s="49"/>
      <c r="AI57" s="49"/>
      <c r="AO57" s="58"/>
    </row>
    <row r="58" spans="4:41" ht="5.25" customHeight="1">
      <c r="D58" s="55"/>
      <c r="E58" s="55"/>
      <c r="F58" s="55"/>
      <c r="G58" s="55"/>
      <c r="H58" s="55"/>
      <c r="I58" s="55"/>
      <c r="J58" s="55"/>
      <c r="K58" s="55"/>
      <c r="L58" s="56"/>
      <c r="M58" s="56"/>
      <c r="N58" s="56"/>
      <c r="O58" s="56"/>
      <c r="P58" s="56"/>
      <c r="Q58" s="56"/>
      <c r="R58" s="56"/>
      <c r="S58" s="56"/>
      <c r="T58" s="55"/>
      <c r="U58" s="55"/>
      <c r="V58" s="55"/>
      <c r="W58" s="55"/>
      <c r="X58" s="55"/>
      <c r="Y58" s="55"/>
      <c r="Z58" s="55"/>
      <c r="AA58" s="55"/>
      <c r="AB58" s="49"/>
      <c r="AC58" s="49"/>
      <c r="AD58" s="49"/>
      <c r="AE58" s="49"/>
      <c r="AF58" s="49"/>
      <c r="AG58" s="49"/>
      <c r="AH58" s="49"/>
      <c r="AI58" s="49"/>
      <c r="AO58" s="58"/>
    </row>
  </sheetData>
  <sheetProtection/>
  <mergeCells count="274">
    <mergeCell ref="M7:AB8"/>
    <mergeCell ref="AJ23:AL27"/>
    <mergeCell ref="C23:G27"/>
    <mergeCell ref="AJ20:AL22"/>
    <mergeCell ref="C20:G22"/>
    <mergeCell ref="H20:K22"/>
    <mergeCell ref="L20:S21"/>
    <mergeCell ref="T20:AA21"/>
    <mergeCell ref="AB27:AE27"/>
    <mergeCell ref="AF27:AI27"/>
    <mergeCell ref="AJ28:AL32"/>
    <mergeCell ref="C28:G32"/>
    <mergeCell ref="AJ43:AL49"/>
    <mergeCell ref="C43:G49"/>
    <mergeCell ref="AJ38:AL42"/>
    <mergeCell ref="AJ33:AL37"/>
    <mergeCell ref="AF48:AI48"/>
    <mergeCell ref="T49:W49"/>
    <mergeCell ref="X49:AA49"/>
    <mergeCell ref="AB49:AE49"/>
    <mergeCell ref="AJ50:AL51"/>
    <mergeCell ref="C50:K51"/>
    <mergeCell ref="L50:O51"/>
    <mergeCell ref="P50:S51"/>
    <mergeCell ref="T50:W51"/>
    <mergeCell ref="X50:AA51"/>
    <mergeCell ref="AB50:AE51"/>
    <mergeCell ref="AF50:AI51"/>
    <mergeCell ref="D57:K57"/>
    <mergeCell ref="L57:S57"/>
    <mergeCell ref="T57:AA57"/>
    <mergeCell ref="AA11:AH12"/>
    <mergeCell ref="C7:L8"/>
    <mergeCell ref="C38:G42"/>
    <mergeCell ref="AB20:AI21"/>
    <mergeCell ref="C33:G37"/>
    <mergeCell ref="U11:Z12"/>
    <mergeCell ref="AI11:AL12"/>
    <mergeCell ref="D56:K56"/>
    <mergeCell ref="L56:S56"/>
    <mergeCell ref="T56:AA56"/>
    <mergeCell ref="AF49:AI49"/>
    <mergeCell ref="H48:K48"/>
    <mergeCell ref="L48:O48"/>
    <mergeCell ref="P48:S48"/>
    <mergeCell ref="T48:W48"/>
    <mergeCell ref="X48:AA48"/>
    <mergeCell ref="AB48:AE48"/>
    <mergeCell ref="H49:K49"/>
    <mergeCell ref="L49:O49"/>
    <mergeCell ref="P49:S49"/>
    <mergeCell ref="AF46:AI46"/>
    <mergeCell ref="H47:K47"/>
    <mergeCell ref="L47:O47"/>
    <mergeCell ref="P47:S47"/>
    <mergeCell ref="T47:W47"/>
    <mergeCell ref="X47:AA47"/>
    <mergeCell ref="AB47:AE47"/>
    <mergeCell ref="AF47:AI47"/>
    <mergeCell ref="H46:K46"/>
    <mergeCell ref="L46:O46"/>
    <mergeCell ref="P46:S46"/>
    <mergeCell ref="T46:W46"/>
    <mergeCell ref="X46:AA46"/>
    <mergeCell ref="AB46:AE46"/>
    <mergeCell ref="AF44:AI44"/>
    <mergeCell ref="H45:K45"/>
    <mergeCell ref="L45:O45"/>
    <mergeCell ref="P45:S45"/>
    <mergeCell ref="T45:W45"/>
    <mergeCell ref="X45:AA45"/>
    <mergeCell ref="AB45:AE45"/>
    <mergeCell ref="AF45:AI45"/>
    <mergeCell ref="H44:K44"/>
    <mergeCell ref="L44:O44"/>
    <mergeCell ref="P44:S44"/>
    <mergeCell ref="T44:W44"/>
    <mergeCell ref="X44:AA44"/>
    <mergeCell ref="AB44:AE44"/>
    <mergeCell ref="AF42:AI42"/>
    <mergeCell ref="H43:K43"/>
    <mergeCell ref="L43:O43"/>
    <mergeCell ref="P43:S43"/>
    <mergeCell ref="T43:W43"/>
    <mergeCell ref="X43:AA43"/>
    <mergeCell ref="AB43:AE43"/>
    <mergeCell ref="AF43:AI43"/>
    <mergeCell ref="H42:K42"/>
    <mergeCell ref="L42:O42"/>
    <mergeCell ref="P42:S42"/>
    <mergeCell ref="T42:W42"/>
    <mergeCell ref="X42:AA42"/>
    <mergeCell ref="AB42:AE42"/>
    <mergeCell ref="AF40:AI40"/>
    <mergeCell ref="H41:K41"/>
    <mergeCell ref="L41:O41"/>
    <mergeCell ref="P41:S41"/>
    <mergeCell ref="T41:W41"/>
    <mergeCell ref="X41:AA41"/>
    <mergeCell ref="AB41:AE41"/>
    <mergeCell ref="AF41:AI41"/>
    <mergeCell ref="H40:K40"/>
    <mergeCell ref="L40:O40"/>
    <mergeCell ref="P40:S40"/>
    <mergeCell ref="T40:W40"/>
    <mergeCell ref="X40:AA40"/>
    <mergeCell ref="AB40:AE40"/>
    <mergeCell ref="AF38:AI38"/>
    <mergeCell ref="H39:K39"/>
    <mergeCell ref="L39:O39"/>
    <mergeCell ref="P39:S39"/>
    <mergeCell ref="T39:W39"/>
    <mergeCell ref="X39:AA39"/>
    <mergeCell ref="AB39:AE39"/>
    <mergeCell ref="AF39:AI39"/>
    <mergeCell ref="H38:K38"/>
    <mergeCell ref="L38:O38"/>
    <mergeCell ref="P38:S38"/>
    <mergeCell ref="T38:W38"/>
    <mergeCell ref="X38:AA38"/>
    <mergeCell ref="AB38:AE38"/>
    <mergeCell ref="AF36:AI36"/>
    <mergeCell ref="H37:K37"/>
    <mergeCell ref="L37:O37"/>
    <mergeCell ref="P37:S37"/>
    <mergeCell ref="T37:W37"/>
    <mergeCell ref="X37:AA37"/>
    <mergeCell ref="AB37:AE37"/>
    <mergeCell ref="AF37:AI37"/>
    <mergeCell ref="H36:K36"/>
    <mergeCell ref="L36:O36"/>
    <mergeCell ref="P36:S36"/>
    <mergeCell ref="T36:W36"/>
    <mergeCell ref="X36:AA36"/>
    <mergeCell ref="AB36:AE36"/>
    <mergeCell ref="AF34:AI34"/>
    <mergeCell ref="H35:K35"/>
    <mergeCell ref="L35:O35"/>
    <mergeCell ref="P35:S35"/>
    <mergeCell ref="T35:W35"/>
    <mergeCell ref="X35:AA35"/>
    <mergeCell ref="AB35:AE35"/>
    <mergeCell ref="AF35:AI35"/>
    <mergeCell ref="H34:K34"/>
    <mergeCell ref="L34:O34"/>
    <mergeCell ref="P34:S34"/>
    <mergeCell ref="T34:W34"/>
    <mergeCell ref="X34:AA34"/>
    <mergeCell ref="AB34:AE34"/>
    <mergeCell ref="AF32:AI32"/>
    <mergeCell ref="H33:K33"/>
    <mergeCell ref="L33:O33"/>
    <mergeCell ref="P33:S33"/>
    <mergeCell ref="T33:W33"/>
    <mergeCell ref="X33:AA33"/>
    <mergeCell ref="AB33:AE33"/>
    <mergeCell ref="AF33:AI33"/>
    <mergeCell ref="H32:K32"/>
    <mergeCell ref="L32:O32"/>
    <mergeCell ref="P32:S32"/>
    <mergeCell ref="T32:W32"/>
    <mergeCell ref="X32:AA32"/>
    <mergeCell ref="AB32:AE32"/>
    <mergeCell ref="AF30:AI30"/>
    <mergeCell ref="H31:K31"/>
    <mergeCell ref="L31:O31"/>
    <mergeCell ref="P31:S31"/>
    <mergeCell ref="T31:W31"/>
    <mergeCell ref="X31:AA31"/>
    <mergeCell ref="AB31:AE31"/>
    <mergeCell ref="AF31:AI31"/>
    <mergeCell ref="H30:K30"/>
    <mergeCell ref="L30:O30"/>
    <mergeCell ref="P30:S30"/>
    <mergeCell ref="T30:W30"/>
    <mergeCell ref="X30:AA30"/>
    <mergeCell ref="AB30:AE30"/>
    <mergeCell ref="AF28:AI28"/>
    <mergeCell ref="H29:K29"/>
    <mergeCell ref="L29:O29"/>
    <mergeCell ref="P29:S29"/>
    <mergeCell ref="T29:W29"/>
    <mergeCell ref="X29:AA29"/>
    <mergeCell ref="AB29:AE29"/>
    <mergeCell ref="AF29:AI29"/>
    <mergeCell ref="H28:K28"/>
    <mergeCell ref="L28:O28"/>
    <mergeCell ref="P28:S28"/>
    <mergeCell ref="T28:W28"/>
    <mergeCell ref="X28:AA28"/>
    <mergeCell ref="AB28:AE28"/>
    <mergeCell ref="AF26:AI26"/>
    <mergeCell ref="H27:K27"/>
    <mergeCell ref="L27:O27"/>
    <mergeCell ref="P27:S27"/>
    <mergeCell ref="T27:W27"/>
    <mergeCell ref="X27:AA27"/>
    <mergeCell ref="H26:K26"/>
    <mergeCell ref="L26:O26"/>
    <mergeCell ref="P26:S26"/>
    <mergeCell ref="T26:W26"/>
    <mergeCell ref="X26:AA26"/>
    <mergeCell ref="AB26:AE26"/>
    <mergeCell ref="AF24:AI24"/>
    <mergeCell ref="H25:K25"/>
    <mergeCell ref="L25:O25"/>
    <mergeCell ref="P25:S25"/>
    <mergeCell ref="T25:W25"/>
    <mergeCell ref="X25:AA25"/>
    <mergeCell ref="AB25:AE25"/>
    <mergeCell ref="AF25:AI25"/>
    <mergeCell ref="H24:K24"/>
    <mergeCell ref="L24:O24"/>
    <mergeCell ref="P24:S24"/>
    <mergeCell ref="T24:W24"/>
    <mergeCell ref="X24:AA24"/>
    <mergeCell ref="AB24:AE24"/>
    <mergeCell ref="AF22:AI22"/>
    <mergeCell ref="H23:K23"/>
    <mergeCell ref="L23:O23"/>
    <mergeCell ref="P23:S23"/>
    <mergeCell ref="T23:W23"/>
    <mergeCell ref="X23:AA23"/>
    <mergeCell ref="AB23:AE23"/>
    <mergeCell ref="AF23:AI23"/>
    <mergeCell ref="B19:J19"/>
    <mergeCell ref="L22:O22"/>
    <mergeCell ref="P22:S22"/>
    <mergeCell ref="T22:W22"/>
    <mergeCell ref="X22:AA22"/>
    <mergeCell ref="AB22:AE22"/>
    <mergeCell ref="C17:J17"/>
    <mergeCell ref="K17:O17"/>
    <mergeCell ref="P17:T17"/>
    <mergeCell ref="U17:Z17"/>
    <mergeCell ref="AA17:AH17"/>
    <mergeCell ref="AI17:AL17"/>
    <mergeCell ref="C16:J16"/>
    <mergeCell ref="K16:O16"/>
    <mergeCell ref="P16:T16"/>
    <mergeCell ref="U16:Z16"/>
    <mergeCell ref="AA16:AH16"/>
    <mergeCell ref="AI16:AL16"/>
    <mergeCell ref="C15:J15"/>
    <mergeCell ref="K15:O15"/>
    <mergeCell ref="P15:T15"/>
    <mergeCell ref="U15:Z15"/>
    <mergeCell ref="AA15:AH15"/>
    <mergeCell ref="AI15:AL15"/>
    <mergeCell ref="U13:Z13"/>
    <mergeCell ref="AA13:AH13"/>
    <mergeCell ref="AI13:AL13"/>
    <mergeCell ref="C14:J14"/>
    <mergeCell ref="K14:O14"/>
    <mergeCell ref="P14:T14"/>
    <mergeCell ref="U14:Z14"/>
    <mergeCell ref="AA14:AH14"/>
    <mergeCell ref="AI14:AL14"/>
    <mergeCell ref="K12:O12"/>
    <mergeCell ref="P12:T12"/>
    <mergeCell ref="C13:J13"/>
    <mergeCell ref="K13:O13"/>
    <mergeCell ref="P13:T13"/>
    <mergeCell ref="C11:J12"/>
    <mergeCell ref="AF52:AI52"/>
    <mergeCell ref="AF53:AI53"/>
    <mergeCell ref="B4:AL4"/>
    <mergeCell ref="B5:J5"/>
    <mergeCell ref="C6:L6"/>
    <mergeCell ref="M6:AB6"/>
    <mergeCell ref="AC6:AL6"/>
    <mergeCell ref="B10:F10"/>
    <mergeCell ref="AC7:AL8"/>
    <mergeCell ref="K11:T11"/>
  </mergeCells>
  <printOptions horizontalCentered="1"/>
  <pageMargins left="0.98" right="0.79" top="0.59" bottom="0.59" header="0.51" footer="0.51"/>
  <pageSetup fitToHeight="1" fitToWidth="1" horizontalDpi="300" verticalDpi="300" orientation="portrait"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8.125" style="17" customWidth="1"/>
    <col min="4" max="4" width="20.875" style="17" customWidth="1"/>
    <col min="5" max="5" width="8.25390625" style="17" bestFit="1" customWidth="1"/>
    <col min="6" max="6" width="7.75390625" style="17" customWidth="1"/>
    <col min="7" max="7" width="8.25390625" style="17" customWidth="1"/>
    <col min="8" max="8" width="7.625" style="17" customWidth="1"/>
    <col min="9" max="10" width="8.25390625" style="17" customWidth="1"/>
    <col min="11" max="11" width="11.00390625" style="17" customWidth="1"/>
    <col min="12" max="12" width="2.25390625" style="17" customWidth="1"/>
    <col min="13" max="13" width="3.50390625" style="17" bestFit="1" customWidth="1"/>
    <col min="14" max="16384" width="9.00390625" style="17" customWidth="1"/>
  </cols>
  <sheetData>
    <row r="1" ht="13.5">
      <c r="B1" s="17" t="s">
        <v>144</v>
      </c>
    </row>
    <row r="2" s="16" customFormat="1" ht="13.5" customHeight="1">
      <c r="B2" s="1" t="s">
        <v>189</v>
      </c>
    </row>
    <row r="3" s="16" customFormat="1" ht="13.5" customHeight="1">
      <c r="B3" s="1"/>
    </row>
    <row r="4" spans="2:14" s="16" customFormat="1" ht="13.5" customHeight="1">
      <c r="B4" s="17" t="s">
        <v>190</v>
      </c>
      <c r="C4" s="17"/>
      <c r="D4" s="17"/>
      <c r="M4" s="38"/>
      <c r="N4" s="38"/>
    </row>
    <row r="5" ht="13.5">
      <c r="N5" s="38"/>
    </row>
    <row r="6" spans="3:6" ht="13.5">
      <c r="C6" s="451" t="s">
        <v>113</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244" t="s">
        <v>163</v>
      </c>
      <c r="G11" s="244" t="s">
        <v>162</v>
      </c>
      <c r="H11" s="244" t="s">
        <v>163</v>
      </c>
      <c r="I11" s="244" t="s">
        <v>162</v>
      </c>
      <c r="J11" s="244" t="s">
        <v>163</v>
      </c>
      <c r="K11" s="458"/>
      <c r="L11" s="41"/>
    </row>
    <row r="12" spans="3:12" ht="13.5">
      <c r="C12" s="244"/>
      <c r="D12" s="244"/>
      <c r="E12" s="244"/>
      <c r="F12" s="244"/>
      <c r="G12" s="244"/>
      <c r="H12" s="244"/>
      <c r="I12" s="244"/>
      <c r="J12" s="244"/>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202</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203</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205</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212</v>
      </c>
    </row>
    <row r="32" spans="3:14" ht="20.25" customHeight="1">
      <c r="C32" s="244"/>
      <c r="D32" s="30"/>
      <c r="E32" s="31"/>
      <c r="F32" s="31"/>
      <c r="G32" s="31"/>
      <c r="H32" s="32"/>
      <c r="I32" s="31"/>
      <c r="J32" s="32"/>
      <c r="K32" s="43"/>
      <c r="L32" s="38"/>
      <c r="N32" s="38" t="s">
        <v>213</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9"/>
</worksheet>
</file>

<file path=xl/worksheets/sheet22.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3">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144</v>
      </c>
    </row>
    <row r="2" s="16" customFormat="1" ht="13.5" customHeight="1">
      <c r="B2" s="1" t="s">
        <v>215</v>
      </c>
    </row>
    <row r="3" s="16" customFormat="1" ht="13.5" customHeight="1">
      <c r="B3" s="1"/>
    </row>
    <row r="4" spans="2:14" s="16" customFormat="1" ht="13.5" customHeight="1">
      <c r="B4" s="17" t="s">
        <v>190</v>
      </c>
      <c r="C4" s="17"/>
      <c r="D4" s="17"/>
      <c r="M4" s="38"/>
      <c r="N4" s="38"/>
    </row>
    <row r="5" ht="13.5">
      <c r="N5" s="38"/>
    </row>
    <row r="6" spans="3:6" ht="13.5">
      <c r="C6" s="451" t="s">
        <v>122</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244" t="s">
        <v>163</v>
      </c>
      <c r="G11" s="244" t="s">
        <v>162</v>
      </c>
      <c r="H11" s="244" t="s">
        <v>163</v>
      </c>
      <c r="I11" s="244" t="s">
        <v>162</v>
      </c>
      <c r="J11" s="244" t="s">
        <v>163</v>
      </c>
      <c r="K11" s="458"/>
      <c r="L11" s="41"/>
    </row>
    <row r="12" spans="3:12" ht="13.5">
      <c r="C12" s="244"/>
      <c r="D12" s="244"/>
      <c r="E12" s="244"/>
      <c r="F12" s="244"/>
      <c r="G12" s="244"/>
      <c r="H12" s="244"/>
      <c r="I12" s="244"/>
      <c r="J12" s="244"/>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202</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203</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205</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212</v>
      </c>
    </row>
    <row r="32" spans="3:14" ht="20.25" customHeight="1">
      <c r="C32" s="244"/>
      <c r="D32" s="30"/>
      <c r="E32" s="31"/>
      <c r="F32" s="31"/>
      <c r="G32" s="31"/>
      <c r="H32" s="32"/>
      <c r="I32" s="31"/>
      <c r="J32" s="32"/>
      <c r="K32" s="43"/>
      <c r="L32" s="38"/>
      <c r="N32" s="38" t="s">
        <v>213</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5"/>
</worksheet>
</file>

<file path=xl/worksheets/sheet23.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144</v>
      </c>
    </row>
    <row r="2" s="16" customFormat="1" ht="13.5" customHeight="1">
      <c r="B2" s="1" t="s">
        <v>216</v>
      </c>
    </row>
    <row r="3" s="16" customFormat="1" ht="13.5" customHeight="1">
      <c r="B3" s="1"/>
    </row>
    <row r="4" spans="2:14" s="16" customFormat="1" ht="13.5" customHeight="1">
      <c r="B4" s="17" t="s">
        <v>190</v>
      </c>
      <c r="C4" s="17"/>
      <c r="D4" s="17"/>
      <c r="M4" s="38"/>
      <c r="N4" s="38"/>
    </row>
    <row r="5" ht="13.5">
      <c r="N5" s="38"/>
    </row>
    <row r="6" spans="3:6" ht="13.5">
      <c r="C6" s="451" t="s">
        <v>123</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244" t="s">
        <v>163</v>
      </c>
      <c r="G11" s="244" t="s">
        <v>162</v>
      </c>
      <c r="H11" s="244" t="s">
        <v>163</v>
      </c>
      <c r="I11" s="244" t="s">
        <v>162</v>
      </c>
      <c r="J11" s="244" t="s">
        <v>163</v>
      </c>
      <c r="K11" s="458"/>
      <c r="L11" s="41"/>
    </row>
    <row r="12" spans="3:12" ht="13.5">
      <c r="C12" s="244"/>
      <c r="D12" s="244"/>
      <c r="E12" s="244"/>
      <c r="F12" s="244"/>
      <c r="G12" s="244"/>
      <c r="H12" s="244"/>
      <c r="I12" s="244"/>
      <c r="J12" s="244"/>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202</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203</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205</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212</v>
      </c>
    </row>
    <row r="32" spans="3:14" ht="20.25" customHeight="1">
      <c r="C32" s="244"/>
      <c r="D32" s="30"/>
      <c r="E32" s="31"/>
      <c r="F32" s="31"/>
      <c r="G32" s="31"/>
      <c r="H32" s="32"/>
      <c r="I32" s="31"/>
      <c r="J32" s="32"/>
      <c r="K32" s="43"/>
      <c r="L32" s="38"/>
      <c r="N32" s="38" t="s">
        <v>213</v>
      </c>
    </row>
    <row r="33" spans="3:14" ht="20.25" customHeight="1">
      <c r="C33" s="244"/>
      <c r="D33" s="30"/>
      <c r="E33" s="31"/>
      <c r="F33" s="31"/>
      <c r="G33" s="31"/>
      <c r="H33" s="32"/>
      <c r="I33" s="31"/>
      <c r="J33" s="32"/>
      <c r="K33" s="43"/>
      <c r="L33" s="38"/>
      <c r="N33" s="38" t="s">
        <v>217</v>
      </c>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worksheet>
</file>

<file path=xl/worksheets/sheet24.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144</v>
      </c>
    </row>
    <row r="2" s="16" customFormat="1" ht="13.5" customHeight="1">
      <c r="B2" s="1" t="s">
        <v>218</v>
      </c>
    </row>
    <row r="3" s="16" customFormat="1" ht="13.5" customHeight="1">
      <c r="B3" s="1"/>
    </row>
    <row r="4" spans="2:14" s="16" customFormat="1" ht="13.5" customHeight="1">
      <c r="B4" s="17" t="s">
        <v>190</v>
      </c>
      <c r="C4" s="17"/>
      <c r="D4" s="17"/>
      <c r="M4" s="38"/>
      <c r="N4" s="38"/>
    </row>
    <row r="5" ht="13.5">
      <c r="N5" s="38"/>
    </row>
    <row r="6" spans="3:6" ht="13.5">
      <c r="C6" s="451" t="s">
        <v>124</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244" t="s">
        <v>163</v>
      </c>
      <c r="G11" s="244" t="s">
        <v>162</v>
      </c>
      <c r="H11" s="244" t="s">
        <v>163</v>
      </c>
      <c r="I11" s="244" t="s">
        <v>162</v>
      </c>
      <c r="J11" s="244" t="s">
        <v>163</v>
      </c>
      <c r="K11" s="458"/>
      <c r="L11" s="41"/>
    </row>
    <row r="12" spans="3:12" ht="13.5">
      <c r="C12" s="244"/>
      <c r="D12" s="244"/>
      <c r="E12" s="244"/>
      <c r="F12" s="244"/>
      <c r="G12" s="244"/>
      <c r="H12" s="244"/>
      <c r="I12" s="244"/>
      <c r="J12" s="244"/>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202</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203</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205</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212</v>
      </c>
    </row>
    <row r="32" spans="3:14" ht="20.25" customHeight="1">
      <c r="C32" s="244"/>
      <c r="D32" s="30"/>
      <c r="E32" s="31"/>
      <c r="F32" s="31"/>
      <c r="G32" s="31"/>
      <c r="H32" s="32"/>
      <c r="I32" s="31"/>
      <c r="J32" s="32"/>
      <c r="K32" s="43"/>
      <c r="L32" s="38"/>
      <c r="N32" s="38" t="s">
        <v>213</v>
      </c>
    </row>
    <row r="33" spans="3:14" ht="20.25" customHeight="1">
      <c r="C33" s="244"/>
      <c r="D33" s="30"/>
      <c r="E33" s="31"/>
      <c r="F33" s="31"/>
      <c r="G33" s="31"/>
      <c r="H33" s="32"/>
      <c r="I33" s="31"/>
      <c r="J33" s="32"/>
      <c r="K33" s="43"/>
      <c r="L33" s="38"/>
      <c r="N33" s="38" t="s">
        <v>217</v>
      </c>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worksheet>
</file>

<file path=xl/worksheets/sheet25.xml><?xml version="1.0" encoding="utf-8"?>
<worksheet xmlns="http://schemas.openxmlformats.org/spreadsheetml/2006/main" xmlns:r="http://schemas.openxmlformats.org/officeDocument/2006/relationships">
  <sheetPr>
    <pageSetUpPr fitToPage="1"/>
  </sheetPr>
  <dimension ref="B1:V51"/>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144</v>
      </c>
    </row>
    <row r="2" s="16" customFormat="1" ht="13.5" customHeight="1">
      <c r="B2" s="1" t="s">
        <v>219</v>
      </c>
    </row>
    <row r="3" s="16" customFormat="1" ht="13.5" customHeight="1">
      <c r="B3" s="1"/>
    </row>
    <row r="4" spans="2:4" s="16" customFormat="1" ht="13.5" customHeight="1">
      <c r="B4" s="17" t="s">
        <v>190</v>
      </c>
      <c r="C4" s="17"/>
      <c r="D4" s="17"/>
    </row>
    <row r="6" spans="3:6" ht="13.5">
      <c r="C6" s="451" t="s">
        <v>125</v>
      </c>
      <c r="D6" s="451"/>
      <c r="E6" s="451"/>
      <c r="F6" s="451"/>
    </row>
    <row r="7" spans="11:12" ht="13.5">
      <c r="K7" s="39" t="s">
        <v>46</v>
      </c>
      <c r="L7" s="39"/>
    </row>
    <row r="8" spans="3:20" ht="13.5" customHeight="1">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244" t="s">
        <v>163</v>
      </c>
      <c r="G11" s="244" t="s">
        <v>162</v>
      </c>
      <c r="H11" s="244" t="s">
        <v>163</v>
      </c>
      <c r="I11" s="244" t="s">
        <v>162</v>
      </c>
      <c r="J11" s="244" t="s">
        <v>163</v>
      </c>
      <c r="K11" s="458"/>
      <c r="L11" s="41"/>
    </row>
    <row r="12" spans="3:12" ht="13.5">
      <c r="C12" s="244"/>
      <c r="D12" s="244"/>
      <c r="E12" s="244"/>
      <c r="F12" s="244"/>
      <c r="G12" s="244"/>
      <c r="H12" s="244"/>
      <c r="I12" s="244"/>
      <c r="J12" s="244"/>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202</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203</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205</v>
      </c>
    </row>
    <row r="25" spans="3:14" ht="20.25" customHeight="1">
      <c r="C25" s="245" t="s">
        <v>220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5" t="s">
        <v>221</v>
      </c>
      <c r="D31" s="27"/>
      <c r="E31" s="28"/>
      <c r="F31" s="28"/>
      <c r="G31" s="28"/>
      <c r="H31" s="29"/>
      <c r="I31" s="28"/>
      <c r="J31" s="29"/>
      <c r="K31" s="42"/>
      <c r="L31" s="38"/>
      <c r="M31" s="17" t="s">
        <v>211</v>
      </c>
      <c r="N31" s="38" t="s">
        <v>212</v>
      </c>
    </row>
    <row r="32" spans="3:14" ht="20.25" customHeight="1">
      <c r="C32" s="244"/>
      <c r="D32" s="30"/>
      <c r="E32" s="31"/>
      <c r="F32" s="31"/>
      <c r="G32" s="31"/>
      <c r="H32" s="32"/>
      <c r="I32" s="31"/>
      <c r="J32" s="32"/>
      <c r="K32" s="43"/>
      <c r="L32" s="38"/>
      <c r="N32" s="38" t="s">
        <v>213</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37">
        <f aca="true" t="shared" si="3" ref="E36:J36">SUM(E31:E35)</f>
        <v>0</v>
      </c>
      <c r="F36" s="37">
        <f t="shared" si="3"/>
        <v>0</v>
      </c>
      <c r="G36" s="37">
        <f t="shared" si="3"/>
        <v>0</v>
      </c>
      <c r="H36" s="37">
        <f t="shared" si="3"/>
        <v>0</v>
      </c>
      <c r="I36" s="37">
        <f t="shared" si="3"/>
        <v>0</v>
      </c>
      <c r="J36" s="37">
        <f t="shared" si="3"/>
        <v>0</v>
      </c>
      <c r="K36" s="45"/>
      <c r="L36" s="38"/>
      <c r="N36" s="38"/>
    </row>
    <row r="37" spans="3:14" ht="20.25" customHeight="1">
      <c r="C37" s="244" t="s">
        <v>180</v>
      </c>
      <c r="D37" s="27"/>
      <c r="E37" s="28"/>
      <c r="F37" s="28"/>
      <c r="G37" s="28"/>
      <c r="H37" s="29"/>
      <c r="I37" s="28"/>
      <c r="J37" s="29"/>
      <c r="K37" s="42"/>
      <c r="L37" s="38"/>
      <c r="N37" s="38"/>
    </row>
    <row r="38" spans="3:12" ht="20.25" customHeight="1">
      <c r="C38" s="244"/>
      <c r="D38" s="30"/>
      <c r="E38" s="31"/>
      <c r="F38" s="31"/>
      <c r="G38" s="31"/>
      <c r="H38" s="32"/>
      <c r="I38" s="31"/>
      <c r="J38" s="32"/>
      <c r="K38" s="43"/>
      <c r="L38" s="38"/>
    </row>
    <row r="39" spans="3:11" ht="20.25" customHeight="1">
      <c r="C39" s="244"/>
      <c r="D39" s="30"/>
      <c r="E39" s="31"/>
      <c r="F39" s="31"/>
      <c r="G39" s="31"/>
      <c r="H39" s="32"/>
      <c r="I39" s="31"/>
      <c r="J39" s="32"/>
      <c r="K39" s="43"/>
    </row>
    <row r="40" spans="3:11" ht="20.25" customHeight="1">
      <c r="C40" s="244"/>
      <c r="D40" s="30"/>
      <c r="E40" s="31"/>
      <c r="F40" s="31"/>
      <c r="G40" s="31"/>
      <c r="H40" s="32"/>
      <c r="I40" s="31"/>
      <c r="J40" s="32"/>
      <c r="K40" s="43"/>
    </row>
    <row r="41" spans="3:11" ht="20.25" customHeight="1">
      <c r="C41" s="244"/>
      <c r="D41" s="33"/>
      <c r="E41" s="34"/>
      <c r="F41" s="34"/>
      <c r="G41" s="34"/>
      <c r="H41" s="35"/>
      <c r="I41" s="34"/>
      <c r="J41" s="35"/>
      <c r="K41" s="44"/>
    </row>
    <row r="42" spans="3:11" ht="20.25" customHeight="1">
      <c r="C42" s="244"/>
      <c r="D42" s="36" t="s">
        <v>201</v>
      </c>
      <c r="E42" s="37">
        <f aca="true" t="shared" si="4" ref="E42:J42">SUM(E37:E41)</f>
        <v>0</v>
      </c>
      <c r="F42" s="37">
        <f t="shared" si="4"/>
        <v>0</v>
      </c>
      <c r="G42" s="37">
        <f t="shared" si="4"/>
        <v>0</v>
      </c>
      <c r="H42" s="37">
        <f t="shared" si="4"/>
        <v>0</v>
      </c>
      <c r="I42" s="37">
        <f t="shared" si="4"/>
        <v>0</v>
      </c>
      <c r="J42" s="37">
        <f t="shared" si="4"/>
        <v>0</v>
      </c>
      <c r="K42" s="45"/>
    </row>
    <row r="43" spans="3:11" ht="20.25" customHeight="1">
      <c r="C43" s="461" t="s">
        <v>300</v>
      </c>
      <c r="D43" s="27"/>
      <c r="E43" s="28"/>
      <c r="F43" s="28"/>
      <c r="G43" s="28"/>
      <c r="H43" s="29"/>
      <c r="I43" s="28"/>
      <c r="J43" s="29"/>
      <c r="K43" s="42"/>
    </row>
    <row r="44" spans="3:11" ht="20.25" customHeight="1">
      <c r="C44" s="461"/>
      <c r="D44" s="30"/>
      <c r="E44" s="31"/>
      <c r="F44" s="31"/>
      <c r="G44" s="31"/>
      <c r="H44" s="32"/>
      <c r="I44" s="31"/>
      <c r="J44" s="32"/>
      <c r="K44" s="43"/>
    </row>
    <row r="45" spans="3:11" ht="20.25" customHeight="1">
      <c r="C45" s="461"/>
      <c r="D45" s="30"/>
      <c r="E45" s="31"/>
      <c r="F45" s="31"/>
      <c r="G45" s="31"/>
      <c r="H45" s="32"/>
      <c r="I45" s="31"/>
      <c r="J45" s="32"/>
      <c r="K45" s="43"/>
    </row>
    <row r="46" spans="3:11" ht="20.25" customHeight="1">
      <c r="C46" s="461"/>
      <c r="D46" s="30"/>
      <c r="E46" s="31"/>
      <c r="F46" s="31"/>
      <c r="G46" s="31"/>
      <c r="H46" s="32"/>
      <c r="I46" s="31"/>
      <c r="J46" s="32"/>
      <c r="K46" s="43"/>
    </row>
    <row r="47" spans="3:11" ht="20.25" customHeight="1">
      <c r="C47" s="461"/>
      <c r="D47" s="33"/>
      <c r="E47" s="34"/>
      <c r="F47" s="34"/>
      <c r="G47" s="34"/>
      <c r="H47" s="35"/>
      <c r="I47" s="34"/>
      <c r="J47" s="35"/>
      <c r="K47" s="44"/>
    </row>
    <row r="48" spans="3:11" ht="20.25" customHeight="1">
      <c r="C48" s="461"/>
      <c r="D48" s="36" t="s">
        <v>201</v>
      </c>
      <c r="E48" s="37">
        <f aca="true" t="shared" si="5" ref="E48:J48">SUM(E43:E47)</f>
        <v>0</v>
      </c>
      <c r="F48" s="37">
        <f t="shared" si="5"/>
        <v>0</v>
      </c>
      <c r="G48" s="37">
        <f t="shared" si="5"/>
        <v>0</v>
      </c>
      <c r="H48" s="37">
        <f t="shared" si="5"/>
        <v>0</v>
      </c>
      <c r="I48" s="37">
        <f t="shared" si="5"/>
        <v>0</v>
      </c>
      <c r="J48" s="37">
        <f t="shared" si="5"/>
        <v>0</v>
      </c>
      <c r="K48" s="46"/>
    </row>
    <row r="49" spans="3:11" ht="13.5">
      <c r="C49" s="244" t="s">
        <v>214</v>
      </c>
      <c r="D49" s="455"/>
      <c r="E49" s="453">
        <f>SUM(E36,E48,E42,E30,E24,E18)</f>
        <v>0</v>
      </c>
      <c r="F49" s="453">
        <f>SUM(F36,F48,F42,F30,F24,F18)</f>
        <v>0</v>
      </c>
      <c r="G49" s="453">
        <f>SUM(G36,G48,G42,G30,G24,G18)</f>
        <v>0</v>
      </c>
      <c r="H49" s="453">
        <f>SUM(H36,H48,H42,H30,H24,H18)</f>
        <v>0</v>
      </c>
      <c r="I49" s="453">
        <f>ROUNDDOWN(SUM(I36,I48,I42,I30,I24,I18),-3)</f>
        <v>0</v>
      </c>
      <c r="J49" s="453">
        <f>ROUNDDOWN(SUM(J36,J48,J42,J30,J24,J18),-3)</f>
        <v>0</v>
      </c>
      <c r="K49" s="459"/>
    </row>
    <row r="50" spans="3:11" ht="13.5">
      <c r="C50" s="244"/>
      <c r="D50" s="456"/>
      <c r="E50" s="454"/>
      <c r="F50" s="454"/>
      <c r="G50" s="454"/>
      <c r="H50" s="454"/>
      <c r="I50" s="454"/>
      <c r="J50" s="454"/>
      <c r="K50" s="460"/>
    </row>
    <row r="51" ht="13.5">
      <c r="C51" s="17" t="s">
        <v>121</v>
      </c>
    </row>
  </sheetData>
  <sheetProtection/>
  <mergeCells count="29">
    <mergeCell ref="I49:I50"/>
    <mergeCell ref="J11:J12"/>
    <mergeCell ref="J49:J50"/>
    <mergeCell ref="K8:K12"/>
    <mergeCell ref="K49:K50"/>
    <mergeCell ref="E8:F10"/>
    <mergeCell ref="G8:H10"/>
    <mergeCell ref="I8:J10"/>
    <mergeCell ref="E49:E50"/>
    <mergeCell ref="F11:F12"/>
    <mergeCell ref="G49:G50"/>
    <mergeCell ref="H11:H12"/>
    <mergeCell ref="H49:H50"/>
    <mergeCell ref="C31:C36"/>
    <mergeCell ref="C37:C42"/>
    <mergeCell ref="C43:C48"/>
    <mergeCell ref="C49:C50"/>
    <mergeCell ref="D8:D12"/>
    <mergeCell ref="D49:D50"/>
    <mergeCell ref="F49:F50"/>
    <mergeCell ref="C6:F6"/>
    <mergeCell ref="N23:V23"/>
    <mergeCell ref="C8:C12"/>
    <mergeCell ref="C13:C18"/>
    <mergeCell ref="C19:C24"/>
    <mergeCell ref="C25:C30"/>
    <mergeCell ref="E11:E12"/>
    <mergeCell ref="I11:I12"/>
    <mergeCell ref="G11:G12"/>
  </mergeCells>
  <printOptions horizontalCentered="1"/>
  <pageMargins left="0.79" right="0.2" top="0.79" bottom="0.79" header="0.51" footer="0.51"/>
  <pageSetup fitToHeight="1" fitToWidth="1" horizontalDpi="300" verticalDpi="300" orientation="portrait" paperSize="9" scale="83"/>
</worksheet>
</file>

<file path=xl/worksheets/sheet26.xml><?xml version="1.0" encoding="utf-8"?>
<worksheet xmlns="http://schemas.openxmlformats.org/spreadsheetml/2006/main" xmlns:r="http://schemas.openxmlformats.org/officeDocument/2006/relationships">
  <dimension ref="B2:AL49"/>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1" s="16" customFormat="1" ht="13.5" customHeight="1">
      <c r="B2" s="17" t="s">
        <v>299</v>
      </c>
      <c r="C2" s="17"/>
      <c r="D2" s="17"/>
      <c r="E2" s="17"/>
      <c r="F2" s="17"/>
      <c r="G2" s="17"/>
      <c r="H2" s="17"/>
      <c r="I2" s="17"/>
      <c r="J2" s="17"/>
      <c r="K2" s="17"/>
    </row>
    <row r="3" spans="2:11" s="16" customFormat="1" ht="13.5" customHeight="1">
      <c r="B3" s="17"/>
      <c r="C3" s="17"/>
      <c r="D3" s="17"/>
      <c r="E3" s="17"/>
      <c r="F3" s="17"/>
      <c r="G3" s="17"/>
      <c r="H3" s="17"/>
      <c r="I3" s="17"/>
      <c r="J3" s="17"/>
      <c r="K3" s="17"/>
    </row>
    <row r="4" spans="2:13" ht="13.5">
      <c r="B4" s="242" t="s">
        <v>222</v>
      </c>
      <c r="C4" s="242"/>
      <c r="D4" s="242"/>
      <c r="E4" s="242"/>
      <c r="F4" s="242"/>
      <c r="G4" s="242"/>
      <c r="H4" s="242"/>
      <c r="I4" s="242"/>
      <c r="J4" s="242"/>
      <c r="K4" s="242"/>
      <c r="L4" s="242"/>
      <c r="M4" s="242"/>
    </row>
    <row r="5" spans="2:13" ht="13.5">
      <c r="B5" s="242"/>
      <c r="C5" s="242"/>
      <c r="D5" s="242"/>
      <c r="E5" s="242"/>
      <c r="F5" s="242"/>
      <c r="G5" s="242"/>
      <c r="H5" s="242"/>
      <c r="I5" s="242"/>
      <c r="J5" s="242"/>
      <c r="K5" s="242"/>
      <c r="L5" s="242"/>
      <c r="M5" s="242"/>
    </row>
    <row r="6" spans="3:38" ht="13.5">
      <c r="C6" s="462" t="s">
        <v>223</v>
      </c>
      <c r="D6" s="463"/>
      <c r="E6" s="463"/>
      <c r="F6" s="463"/>
      <c r="G6" s="463"/>
      <c r="H6" s="463"/>
      <c r="I6" s="463"/>
      <c r="J6" s="463"/>
      <c r="K6" s="463"/>
      <c r="L6" s="463"/>
      <c r="M6" s="463"/>
      <c r="N6" s="463"/>
      <c r="O6" s="463"/>
      <c r="P6" s="463"/>
      <c r="Q6" s="463"/>
      <c r="R6" s="463"/>
      <c r="S6" s="463"/>
      <c r="T6" s="463"/>
      <c r="U6" s="463"/>
      <c r="V6" s="464"/>
      <c r="W6" s="22"/>
      <c r="X6" s="22"/>
      <c r="Y6" s="22"/>
      <c r="Z6" s="22"/>
      <c r="AA6" s="22"/>
      <c r="AB6" s="22"/>
      <c r="AC6" s="22"/>
      <c r="AD6" s="22"/>
      <c r="AE6" s="22"/>
      <c r="AF6" s="22"/>
      <c r="AG6" s="22"/>
      <c r="AH6" s="22"/>
      <c r="AI6" s="22"/>
      <c r="AJ6" s="22"/>
      <c r="AK6" s="22"/>
      <c r="AL6" s="23"/>
    </row>
    <row r="7" spans="3:38" ht="13.5">
      <c r="C7" s="465"/>
      <c r="D7" s="466"/>
      <c r="E7" s="466"/>
      <c r="F7" s="466"/>
      <c r="G7" s="466"/>
      <c r="H7" s="466"/>
      <c r="I7" s="466"/>
      <c r="J7" s="466"/>
      <c r="K7" s="466"/>
      <c r="L7" s="466"/>
      <c r="M7" s="466"/>
      <c r="N7" s="466"/>
      <c r="O7" s="466"/>
      <c r="P7" s="466"/>
      <c r="Q7" s="466"/>
      <c r="R7" s="466"/>
      <c r="S7" s="466"/>
      <c r="T7" s="466"/>
      <c r="U7" s="466"/>
      <c r="V7" s="467"/>
      <c r="AL7" s="24"/>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13.5">
      <c r="C10" s="18"/>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5"/>
    </row>
    <row r="11" spans="3:38" ht="13.5">
      <c r="C11" s="18"/>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5"/>
    </row>
    <row r="12" spans="3:38" ht="5.25" customHeight="1">
      <c r="C12" s="18"/>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5"/>
    </row>
    <row r="13" spans="3:38" ht="13.5">
      <c r="C13" s="462" t="s">
        <v>224</v>
      </c>
      <c r="D13" s="463"/>
      <c r="E13" s="463"/>
      <c r="F13" s="463"/>
      <c r="G13" s="463"/>
      <c r="H13" s="463"/>
      <c r="I13" s="463"/>
      <c r="J13" s="463"/>
      <c r="K13" s="463"/>
      <c r="L13" s="463"/>
      <c r="M13" s="463"/>
      <c r="N13" s="463"/>
      <c r="O13" s="463"/>
      <c r="P13" s="463"/>
      <c r="Q13" s="463"/>
      <c r="R13" s="463"/>
      <c r="S13" s="463"/>
      <c r="T13" s="463"/>
      <c r="U13" s="463"/>
      <c r="V13" s="464"/>
      <c r="W13" s="22"/>
      <c r="X13" s="22"/>
      <c r="Y13" s="22"/>
      <c r="Z13" s="22"/>
      <c r="AA13" s="22"/>
      <c r="AB13" s="22"/>
      <c r="AC13" s="22"/>
      <c r="AD13" s="22"/>
      <c r="AE13" s="22"/>
      <c r="AF13" s="22"/>
      <c r="AG13" s="22"/>
      <c r="AH13" s="22"/>
      <c r="AI13" s="22"/>
      <c r="AJ13" s="22"/>
      <c r="AK13" s="22"/>
      <c r="AL13" s="23"/>
    </row>
    <row r="14" spans="3:38" ht="13.5">
      <c r="C14" s="465"/>
      <c r="D14" s="466"/>
      <c r="E14" s="466"/>
      <c r="F14" s="466"/>
      <c r="G14" s="466"/>
      <c r="H14" s="466"/>
      <c r="I14" s="466"/>
      <c r="J14" s="466"/>
      <c r="K14" s="466"/>
      <c r="L14" s="466"/>
      <c r="M14" s="466"/>
      <c r="N14" s="466"/>
      <c r="O14" s="466"/>
      <c r="P14" s="466"/>
      <c r="Q14" s="466"/>
      <c r="R14" s="466"/>
      <c r="S14" s="466"/>
      <c r="T14" s="466"/>
      <c r="U14" s="466"/>
      <c r="V14" s="467"/>
      <c r="AL14" s="24"/>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13.5">
      <c r="C27" s="18"/>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7"/>
    </row>
    <row r="28" spans="3:38" ht="13.5">
      <c r="C28" s="18"/>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7"/>
    </row>
    <row r="29" spans="3:38" ht="6.75" customHeight="1">
      <c r="C29" s="20"/>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5"/>
    </row>
    <row r="30" spans="3:38" ht="13.5">
      <c r="C30" s="468" t="s">
        <v>225</v>
      </c>
      <c r="D30" s="469"/>
      <c r="E30" s="469"/>
      <c r="F30" s="469"/>
      <c r="G30" s="469"/>
      <c r="H30" s="469"/>
      <c r="I30" s="469"/>
      <c r="J30" s="469"/>
      <c r="K30" s="469"/>
      <c r="L30" s="470"/>
      <c r="M30" s="462"/>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2" spans="3:38" ht="13.5">
      <c r="C32" s="468" t="s">
        <v>226</v>
      </c>
      <c r="D32" s="469"/>
      <c r="E32" s="469"/>
      <c r="F32" s="469"/>
      <c r="G32" s="469"/>
      <c r="H32" s="469"/>
      <c r="I32" s="469"/>
      <c r="J32" s="469"/>
      <c r="K32" s="469"/>
      <c r="L32" s="470"/>
      <c r="M32" s="462" t="s">
        <v>227</v>
      </c>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4"/>
    </row>
    <row r="33" spans="3:38" ht="13.5">
      <c r="C33" s="471"/>
      <c r="D33" s="472"/>
      <c r="E33" s="472"/>
      <c r="F33" s="472"/>
      <c r="G33" s="472"/>
      <c r="H33" s="472"/>
      <c r="I33" s="472"/>
      <c r="J33" s="472"/>
      <c r="K33" s="472"/>
      <c r="L33" s="473"/>
      <c r="M33" s="465"/>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7"/>
    </row>
    <row r="35" ht="13.5">
      <c r="C35" s="17" t="s">
        <v>228</v>
      </c>
    </row>
    <row r="36" spans="3:38" ht="13.5">
      <c r="C36" s="468" t="s">
        <v>229</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230</v>
      </c>
      <c r="D38" s="469"/>
      <c r="E38" s="469"/>
      <c r="F38" s="469"/>
      <c r="G38" s="469"/>
      <c r="H38" s="469"/>
      <c r="I38" s="469"/>
      <c r="J38" s="469"/>
      <c r="K38" s="469"/>
      <c r="L38" s="470"/>
      <c r="M38" s="462"/>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4"/>
    </row>
    <row r="39" spans="3:38" ht="13.5">
      <c r="C39" s="471"/>
      <c r="D39" s="472"/>
      <c r="E39" s="472"/>
      <c r="F39" s="472"/>
      <c r="G39" s="472"/>
      <c r="H39" s="472"/>
      <c r="I39" s="472"/>
      <c r="J39" s="472"/>
      <c r="K39" s="472"/>
      <c r="L39" s="473"/>
      <c r="M39" s="465"/>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7"/>
    </row>
    <row r="40" spans="3:38" ht="13.5">
      <c r="C40" s="468" t="s">
        <v>231</v>
      </c>
      <c r="D40" s="469"/>
      <c r="E40" s="469"/>
      <c r="F40" s="469"/>
      <c r="G40" s="469"/>
      <c r="H40" s="469"/>
      <c r="I40" s="469"/>
      <c r="J40" s="469"/>
      <c r="K40" s="469"/>
      <c r="L40" s="470"/>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3"/>
    </row>
    <row r="41" spans="3:38" ht="13.5">
      <c r="C41" s="471"/>
      <c r="D41" s="472"/>
      <c r="E41" s="472"/>
      <c r="F41" s="472"/>
      <c r="G41" s="472"/>
      <c r="H41" s="472"/>
      <c r="I41" s="472"/>
      <c r="J41" s="472"/>
      <c r="K41" s="472"/>
      <c r="L41" s="473"/>
      <c r="AL41" s="24"/>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13.5">
      <c r="C45" s="18"/>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7"/>
    </row>
    <row r="46" spans="3:38" ht="13.5">
      <c r="C46" s="18"/>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7"/>
    </row>
    <row r="47" spans="3:38" ht="6.75" customHeight="1">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5"/>
    </row>
    <row r="48" spans="3:38" ht="13.5">
      <c r="C48" s="468" t="s">
        <v>232</v>
      </c>
      <c r="D48" s="469"/>
      <c r="E48" s="469"/>
      <c r="F48" s="469"/>
      <c r="G48" s="469"/>
      <c r="H48" s="469"/>
      <c r="I48" s="469"/>
      <c r="J48" s="469"/>
      <c r="K48" s="469"/>
      <c r="L48" s="470"/>
      <c r="M48" s="462"/>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4"/>
    </row>
    <row r="49" spans="3:38" ht="13.5">
      <c r="C49" s="471"/>
      <c r="D49" s="472"/>
      <c r="E49" s="472"/>
      <c r="F49" s="472"/>
      <c r="G49" s="472"/>
      <c r="H49" s="472"/>
      <c r="I49" s="472"/>
      <c r="J49" s="472"/>
      <c r="K49" s="472"/>
      <c r="L49" s="473"/>
      <c r="M49" s="465"/>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7"/>
    </row>
  </sheetData>
  <sheetProtection/>
  <mergeCells count="17">
    <mergeCell ref="M48:AL49"/>
    <mergeCell ref="D15:AL28"/>
    <mergeCell ref="D42:AL46"/>
    <mergeCell ref="C48:L49"/>
    <mergeCell ref="M36:AL37"/>
    <mergeCell ref="M38:AL39"/>
    <mergeCell ref="C30:L31"/>
    <mergeCell ref="C38:L39"/>
    <mergeCell ref="B4:M5"/>
    <mergeCell ref="M30:AL31"/>
    <mergeCell ref="M32:AL33"/>
    <mergeCell ref="C40:L41"/>
    <mergeCell ref="C32:L33"/>
    <mergeCell ref="C36:L37"/>
    <mergeCell ref="D8:AL11"/>
    <mergeCell ref="C13:V14"/>
    <mergeCell ref="C6:V7"/>
  </mergeCells>
  <printOptions horizontalCentered="1"/>
  <pageMargins left="0.98" right="0.79" top="0.79" bottom="0.79" header="0.51" footer="0.51"/>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B2:AL47"/>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0" ht="13.5">
      <c r="B2" s="242" t="s">
        <v>233</v>
      </c>
      <c r="C2" s="242"/>
      <c r="D2" s="242"/>
      <c r="E2" s="242"/>
      <c r="F2" s="242"/>
      <c r="G2" s="242"/>
      <c r="H2" s="242"/>
      <c r="I2" s="242"/>
      <c r="J2" s="242"/>
    </row>
    <row r="3" spans="2:10" ht="13.5">
      <c r="B3" s="242"/>
      <c r="C3" s="242"/>
      <c r="D3" s="242"/>
      <c r="E3" s="242"/>
      <c r="F3" s="242"/>
      <c r="G3" s="242"/>
      <c r="H3" s="242"/>
      <c r="I3" s="242"/>
      <c r="J3" s="242"/>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224</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234</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235</v>
      </c>
      <c r="D30" s="469"/>
      <c r="E30" s="469"/>
      <c r="F30" s="469"/>
      <c r="G30" s="469"/>
      <c r="H30" s="469"/>
      <c r="I30" s="469"/>
      <c r="J30" s="469"/>
      <c r="K30" s="469"/>
      <c r="L30" s="470"/>
      <c r="M30" s="462" t="s">
        <v>227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34:L35"/>
    <mergeCell ref="C4:V5"/>
    <mergeCell ref="D6:AL9"/>
    <mergeCell ref="C11:V12"/>
    <mergeCell ref="M28:AL29"/>
    <mergeCell ref="M30:AL31"/>
    <mergeCell ref="M34:AL35"/>
    <mergeCell ref="B2:J3"/>
    <mergeCell ref="C46:L47"/>
    <mergeCell ref="C28:L29"/>
    <mergeCell ref="C30:L31"/>
    <mergeCell ref="M46:AL47"/>
    <mergeCell ref="D40:AL44"/>
    <mergeCell ref="C36:L37"/>
    <mergeCell ref="M36:AL37"/>
    <mergeCell ref="C38:L39"/>
    <mergeCell ref="D13:AL26"/>
  </mergeCells>
  <printOptions horizontalCentered="1"/>
  <pageMargins left="0.98" right="0.79" top="0.79" bottom="0.79" header="0.51" footer="0.51"/>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B2:AL47"/>
  <sheetViews>
    <sheetView showZeros="0" zoomScalePageLayoutView="0" workbookViewId="0" topLeftCell="B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476" t="s">
        <v>236</v>
      </c>
      <c r="C2" s="476"/>
      <c r="D2" s="476"/>
      <c r="E2" s="476"/>
      <c r="F2" s="476"/>
      <c r="G2" s="476"/>
      <c r="H2" s="476"/>
      <c r="I2" s="476"/>
      <c r="J2" s="476"/>
      <c r="K2" s="476"/>
      <c r="L2" s="476"/>
      <c r="M2" s="476"/>
      <c r="N2" s="476"/>
      <c r="O2" s="476"/>
      <c r="P2" s="476"/>
      <c r="Q2" s="476"/>
      <c r="R2" s="476"/>
    </row>
    <row r="3" spans="2:18" ht="13.5">
      <c r="B3" s="476"/>
      <c r="C3" s="476"/>
      <c r="D3" s="476"/>
      <c r="E3" s="476"/>
      <c r="F3" s="476"/>
      <c r="G3" s="476"/>
      <c r="H3" s="476"/>
      <c r="I3" s="476"/>
      <c r="J3" s="476"/>
      <c r="K3" s="476"/>
      <c r="L3" s="476"/>
      <c r="M3" s="476"/>
      <c r="N3" s="476"/>
      <c r="O3" s="476"/>
      <c r="P3" s="476"/>
      <c r="Q3" s="476"/>
      <c r="R3" s="476"/>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224</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237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46:L47"/>
    <mergeCell ref="M46:AL47"/>
    <mergeCell ref="D40:AL44"/>
    <mergeCell ref="D13:AL26"/>
    <mergeCell ref="M28:AL29"/>
    <mergeCell ref="C36:L37"/>
    <mergeCell ref="C28:L29"/>
    <mergeCell ref="C38:L39"/>
    <mergeCell ref="M36:AL37"/>
    <mergeCell ref="C30:L31"/>
    <mergeCell ref="B2:R3"/>
    <mergeCell ref="C34:L35"/>
    <mergeCell ref="M34:AL35"/>
    <mergeCell ref="M30:AL31"/>
    <mergeCell ref="C4:V5"/>
    <mergeCell ref="D6:AL9"/>
    <mergeCell ref="C11:V12"/>
  </mergeCells>
  <printOptions horizontalCentered="1"/>
  <pageMargins left="0.98" right="0.79" top="0.79" bottom="0.79" header="0.51" footer="0.51"/>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B2:AL47"/>
  <sheetViews>
    <sheetView showZeros="0" zoomScalePageLayoutView="0" workbookViewId="0" topLeftCell="B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476" t="s">
        <v>238</v>
      </c>
      <c r="C2" s="476"/>
      <c r="D2" s="476"/>
      <c r="E2" s="476"/>
      <c r="F2" s="476"/>
      <c r="G2" s="476"/>
      <c r="H2" s="476"/>
      <c r="I2" s="476"/>
      <c r="J2" s="476"/>
      <c r="K2" s="476"/>
      <c r="L2" s="476"/>
      <c r="M2" s="476"/>
      <c r="N2" s="476"/>
      <c r="O2" s="476"/>
      <c r="P2" s="476"/>
      <c r="Q2" s="476"/>
      <c r="R2" s="476"/>
    </row>
    <row r="3" spans="2:18" ht="13.5">
      <c r="B3" s="476"/>
      <c r="C3" s="476"/>
      <c r="D3" s="476"/>
      <c r="E3" s="476"/>
      <c r="F3" s="476"/>
      <c r="G3" s="476"/>
      <c r="H3" s="476"/>
      <c r="I3" s="476"/>
      <c r="J3" s="476"/>
      <c r="K3" s="476"/>
      <c r="L3" s="476"/>
      <c r="M3" s="476"/>
      <c r="N3" s="476"/>
      <c r="O3" s="476"/>
      <c r="P3" s="476"/>
      <c r="Q3" s="476"/>
      <c r="R3" s="476"/>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224</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237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B2:R3"/>
    <mergeCell ref="D13:AL26"/>
    <mergeCell ref="C28:L29"/>
    <mergeCell ref="M28:AL29"/>
    <mergeCell ref="C30:L31"/>
    <mergeCell ref="M30:AL31"/>
    <mergeCell ref="C4:V5"/>
    <mergeCell ref="D6:AL9"/>
    <mergeCell ref="C11:V12"/>
    <mergeCell ref="C46:L47"/>
    <mergeCell ref="M46:AL47"/>
    <mergeCell ref="C34:L35"/>
    <mergeCell ref="M34:AL35"/>
    <mergeCell ref="C36:L37"/>
    <mergeCell ref="M36:AL37"/>
    <mergeCell ref="C38:L39"/>
    <mergeCell ref="D40:AL44"/>
  </mergeCells>
  <printOptions horizontalCentered="1"/>
  <pageMargins left="0.98" right="0.79" top="0.79" bottom="0.79"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AL49"/>
  <sheetViews>
    <sheetView zoomScaleSheetLayoutView="87" zoomScalePageLayoutView="0" workbookViewId="0" topLeftCell="A31">
      <selection activeCell="Y18" sqref="Y18:AL19"/>
    </sheetView>
  </sheetViews>
  <sheetFormatPr defaultColWidth="9.00390625" defaultRowHeight="13.5"/>
  <cols>
    <col min="1" max="38" width="2.25390625" style="17" customWidth="1"/>
    <col min="39" max="16384" width="9.00390625" style="17" customWidth="1"/>
  </cols>
  <sheetData>
    <row r="1" s="16" customFormat="1" ht="13.5" customHeight="1"/>
    <row r="2" ht="16.5" customHeight="1">
      <c r="B2" s="17" t="s">
        <v>44</v>
      </c>
    </row>
    <row r="3" spans="2:7" s="16" customFormat="1" ht="16.5" customHeight="1">
      <c r="B3" s="242" t="s">
        <v>45</v>
      </c>
      <c r="C3" s="242"/>
      <c r="D3" s="242"/>
      <c r="E3" s="242"/>
      <c r="F3" s="242"/>
      <c r="G3" s="242"/>
    </row>
    <row r="4" spans="2:38" s="16" customFormat="1" ht="16.5" customHeight="1">
      <c r="B4" s="242"/>
      <c r="C4" s="242"/>
      <c r="D4" s="242"/>
      <c r="E4" s="242"/>
      <c r="F4" s="242"/>
      <c r="G4" s="242"/>
      <c r="AH4" s="104"/>
      <c r="AI4" s="104"/>
      <c r="AJ4" s="104"/>
      <c r="AK4" s="104"/>
      <c r="AL4" s="39" t="s">
        <v>46</v>
      </c>
    </row>
    <row r="5" spans="3:38" s="16" customFormat="1" ht="16.5" customHeight="1">
      <c r="C5" s="229" t="s">
        <v>47</v>
      </c>
      <c r="D5" s="229"/>
      <c r="E5" s="229"/>
      <c r="F5" s="229"/>
      <c r="G5" s="229"/>
      <c r="H5" s="229"/>
      <c r="I5" s="229"/>
      <c r="J5" s="229"/>
      <c r="K5" s="229"/>
      <c r="L5" s="229" t="s">
        <v>48</v>
      </c>
      <c r="M5" s="229"/>
      <c r="N5" s="229"/>
      <c r="O5" s="229"/>
      <c r="P5" s="229"/>
      <c r="Q5" s="229"/>
      <c r="R5" s="229"/>
      <c r="S5" s="229"/>
      <c r="T5" s="229" t="s">
        <v>49</v>
      </c>
      <c r="U5" s="229"/>
      <c r="V5" s="229"/>
      <c r="W5" s="229"/>
      <c r="X5" s="229"/>
      <c r="Y5" s="229"/>
      <c r="Z5" s="229"/>
      <c r="AA5" s="229"/>
      <c r="AB5" s="229"/>
      <c r="AC5" s="229"/>
      <c r="AD5" s="229"/>
      <c r="AE5" s="229"/>
      <c r="AF5" s="229"/>
      <c r="AG5" s="229"/>
      <c r="AH5" s="229"/>
      <c r="AI5" s="229"/>
      <c r="AJ5" s="229"/>
      <c r="AK5" s="229"/>
      <c r="AL5" s="229"/>
    </row>
    <row r="6" spans="3:38" s="16" customFormat="1" ht="16.5" customHeight="1">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row>
    <row r="7" spans="3:38" s="16" customFormat="1" ht="16.5" customHeight="1">
      <c r="C7" s="236"/>
      <c r="D7" s="209" t="s">
        <v>50</v>
      </c>
      <c r="E7" s="209"/>
      <c r="F7" s="209"/>
      <c r="G7" s="209"/>
      <c r="H7" s="209"/>
      <c r="I7" s="209"/>
      <c r="J7" s="209"/>
      <c r="K7" s="238"/>
      <c r="L7" s="210">
        <f>L11-L9</f>
        <v>0</v>
      </c>
      <c r="M7" s="211"/>
      <c r="N7" s="211"/>
      <c r="O7" s="211"/>
      <c r="P7" s="211"/>
      <c r="Q7" s="211"/>
      <c r="R7" s="211"/>
      <c r="S7" s="212"/>
      <c r="T7" s="213"/>
      <c r="U7" s="214"/>
      <c r="V7" s="214"/>
      <c r="W7" s="214"/>
      <c r="X7" s="214"/>
      <c r="Y7" s="214"/>
      <c r="Z7" s="214"/>
      <c r="AA7" s="214"/>
      <c r="AB7" s="214"/>
      <c r="AC7" s="214"/>
      <c r="AD7" s="214"/>
      <c r="AE7" s="214"/>
      <c r="AF7" s="214"/>
      <c r="AG7" s="214"/>
      <c r="AH7" s="214"/>
      <c r="AI7" s="214"/>
      <c r="AJ7" s="214"/>
      <c r="AK7" s="214"/>
      <c r="AL7" s="215"/>
    </row>
    <row r="8" spans="3:38" s="16" customFormat="1" ht="16.5" customHeight="1">
      <c r="C8" s="237"/>
      <c r="D8" s="216" t="s">
        <v>51</v>
      </c>
      <c r="E8" s="216"/>
      <c r="F8" s="216"/>
      <c r="G8" s="216"/>
      <c r="H8" s="216"/>
      <c r="I8" s="216"/>
      <c r="J8" s="216"/>
      <c r="K8" s="239"/>
      <c r="L8" s="217"/>
      <c r="M8" s="218"/>
      <c r="N8" s="218"/>
      <c r="O8" s="218"/>
      <c r="P8" s="218"/>
      <c r="Q8" s="218"/>
      <c r="R8" s="218"/>
      <c r="S8" s="219"/>
      <c r="T8" s="220"/>
      <c r="U8" s="221"/>
      <c r="V8" s="221"/>
      <c r="W8" s="221"/>
      <c r="X8" s="221"/>
      <c r="Y8" s="221"/>
      <c r="Z8" s="221"/>
      <c r="AA8" s="221"/>
      <c r="AB8" s="221"/>
      <c r="AC8" s="221"/>
      <c r="AD8" s="221"/>
      <c r="AE8" s="221"/>
      <c r="AF8" s="221"/>
      <c r="AG8" s="221"/>
      <c r="AH8" s="221"/>
      <c r="AI8" s="221"/>
      <c r="AJ8" s="221"/>
      <c r="AK8" s="221"/>
      <c r="AL8" s="222"/>
    </row>
    <row r="9" spans="3:38" s="16" customFormat="1" ht="16.5" customHeight="1">
      <c r="C9" s="237"/>
      <c r="D9" s="216" t="s">
        <v>52</v>
      </c>
      <c r="E9" s="216"/>
      <c r="F9" s="216"/>
      <c r="G9" s="216"/>
      <c r="H9" s="216"/>
      <c r="I9" s="216"/>
      <c r="J9" s="216"/>
      <c r="K9" s="239"/>
      <c r="L9" s="217">
        <f>AF45</f>
        <v>0</v>
      </c>
      <c r="M9" s="218"/>
      <c r="N9" s="218"/>
      <c r="O9" s="218"/>
      <c r="P9" s="218"/>
      <c r="Q9" s="218"/>
      <c r="R9" s="218"/>
      <c r="S9" s="219"/>
      <c r="T9" s="220"/>
      <c r="U9" s="221"/>
      <c r="V9" s="221"/>
      <c r="W9" s="221"/>
      <c r="X9" s="221"/>
      <c r="Y9" s="221"/>
      <c r="Z9" s="221"/>
      <c r="AA9" s="221"/>
      <c r="AB9" s="221"/>
      <c r="AC9" s="221"/>
      <c r="AD9" s="221"/>
      <c r="AE9" s="221"/>
      <c r="AF9" s="221"/>
      <c r="AG9" s="221"/>
      <c r="AH9" s="221"/>
      <c r="AI9" s="221"/>
      <c r="AJ9" s="221"/>
      <c r="AK9" s="221"/>
      <c r="AL9" s="222"/>
    </row>
    <row r="10" spans="3:38" s="16" customFormat="1" ht="16.5" customHeight="1">
      <c r="C10" s="237"/>
      <c r="D10" s="216" t="s">
        <v>53</v>
      </c>
      <c r="E10" s="216"/>
      <c r="F10" s="216"/>
      <c r="G10" s="216"/>
      <c r="H10" s="216"/>
      <c r="I10" s="216"/>
      <c r="J10" s="216"/>
      <c r="K10" s="239"/>
      <c r="L10" s="217"/>
      <c r="M10" s="218"/>
      <c r="N10" s="218"/>
      <c r="O10" s="218"/>
      <c r="P10" s="218"/>
      <c r="Q10" s="218"/>
      <c r="R10" s="218"/>
      <c r="S10" s="219"/>
      <c r="T10" s="220"/>
      <c r="U10" s="221"/>
      <c r="V10" s="221"/>
      <c r="W10" s="221"/>
      <c r="X10" s="221"/>
      <c r="Y10" s="221"/>
      <c r="Z10" s="221"/>
      <c r="AA10" s="221"/>
      <c r="AB10" s="221"/>
      <c r="AC10" s="221"/>
      <c r="AD10" s="221"/>
      <c r="AE10" s="221"/>
      <c r="AF10" s="221"/>
      <c r="AG10" s="221"/>
      <c r="AH10" s="221"/>
      <c r="AI10" s="221"/>
      <c r="AJ10" s="221"/>
      <c r="AK10" s="221"/>
      <c r="AL10" s="222"/>
    </row>
    <row r="11" spans="3:38" s="16" customFormat="1" ht="16.5" customHeight="1">
      <c r="C11" s="229" t="s">
        <v>54</v>
      </c>
      <c r="D11" s="229"/>
      <c r="E11" s="229"/>
      <c r="F11" s="229"/>
      <c r="G11" s="229"/>
      <c r="H11" s="229"/>
      <c r="I11" s="229"/>
      <c r="J11" s="229"/>
      <c r="K11" s="229"/>
      <c r="L11" s="230">
        <f>R45</f>
        <v>0</v>
      </c>
      <c r="M11" s="230"/>
      <c r="N11" s="230"/>
      <c r="O11" s="230"/>
      <c r="P11" s="230"/>
      <c r="Q11" s="230"/>
      <c r="R11" s="230"/>
      <c r="S11" s="230"/>
      <c r="T11" s="240"/>
      <c r="U11" s="240"/>
      <c r="V11" s="240"/>
      <c r="W11" s="240"/>
      <c r="X11" s="240"/>
      <c r="Y11" s="240"/>
      <c r="Z11" s="240"/>
      <c r="AA11" s="240"/>
      <c r="AB11" s="240"/>
      <c r="AC11" s="240"/>
      <c r="AD11" s="240"/>
      <c r="AE11" s="240"/>
      <c r="AF11" s="240"/>
      <c r="AG11" s="240"/>
      <c r="AH11" s="240"/>
      <c r="AI11" s="240"/>
      <c r="AJ11" s="240"/>
      <c r="AK11" s="240"/>
      <c r="AL11" s="240"/>
    </row>
    <row r="12" spans="3:38" s="16" customFormat="1" ht="16.5" customHeight="1">
      <c r="C12" s="229"/>
      <c r="D12" s="229"/>
      <c r="E12" s="229"/>
      <c r="F12" s="229"/>
      <c r="G12" s="229"/>
      <c r="H12" s="229"/>
      <c r="I12" s="229"/>
      <c r="J12" s="229"/>
      <c r="K12" s="229"/>
      <c r="L12" s="230"/>
      <c r="M12" s="230"/>
      <c r="N12" s="230"/>
      <c r="O12" s="230"/>
      <c r="P12" s="230"/>
      <c r="Q12" s="230"/>
      <c r="R12" s="230"/>
      <c r="S12" s="230"/>
      <c r="T12" s="240"/>
      <c r="U12" s="240"/>
      <c r="V12" s="240"/>
      <c r="W12" s="240"/>
      <c r="X12" s="240"/>
      <c r="Y12" s="240"/>
      <c r="Z12" s="240"/>
      <c r="AA12" s="240"/>
      <c r="AB12" s="240"/>
      <c r="AC12" s="240"/>
      <c r="AD12" s="240"/>
      <c r="AE12" s="240"/>
      <c r="AF12" s="240"/>
      <c r="AG12" s="240"/>
      <c r="AH12" s="240"/>
      <c r="AI12" s="240"/>
      <c r="AJ12" s="240"/>
      <c r="AK12" s="240"/>
      <c r="AL12" s="240"/>
    </row>
    <row r="13" spans="2:7" s="16" customFormat="1" ht="16.5" customHeight="1">
      <c r="B13" s="242" t="s">
        <v>55</v>
      </c>
      <c r="C13" s="242"/>
      <c r="D13" s="242"/>
      <c r="E13" s="242"/>
      <c r="F13" s="242"/>
      <c r="G13" s="242"/>
    </row>
    <row r="14" spans="2:38" s="16" customFormat="1" ht="16.5" customHeight="1">
      <c r="B14" s="242"/>
      <c r="C14" s="242"/>
      <c r="D14" s="242"/>
      <c r="E14" s="242"/>
      <c r="F14" s="242"/>
      <c r="G14" s="242"/>
      <c r="AH14" s="104"/>
      <c r="AI14" s="104"/>
      <c r="AJ14" s="104"/>
      <c r="AK14" s="104"/>
      <c r="AL14" s="39" t="s">
        <v>46</v>
      </c>
    </row>
    <row r="15" spans="3:38" s="16" customFormat="1" ht="16.5" customHeight="1">
      <c r="C15" s="229" t="s">
        <v>27</v>
      </c>
      <c r="D15" s="229"/>
      <c r="E15" s="229"/>
      <c r="F15" s="229"/>
      <c r="G15" s="229"/>
      <c r="H15" s="229"/>
      <c r="I15" s="229"/>
      <c r="J15" s="229"/>
      <c r="K15" s="229"/>
      <c r="L15" s="229" t="s">
        <v>56</v>
      </c>
      <c r="M15" s="229"/>
      <c r="N15" s="229"/>
      <c r="O15" s="229"/>
      <c r="P15" s="229"/>
      <c r="Q15" s="229"/>
      <c r="R15" s="235" t="s">
        <v>38</v>
      </c>
      <c r="S15" s="229"/>
      <c r="T15" s="229"/>
      <c r="U15" s="229"/>
      <c r="V15" s="229"/>
      <c r="W15" s="229"/>
      <c r="X15" s="229"/>
      <c r="Y15" s="235" t="s">
        <v>57</v>
      </c>
      <c r="Z15" s="229"/>
      <c r="AA15" s="229"/>
      <c r="AB15" s="229"/>
      <c r="AC15" s="229"/>
      <c r="AD15" s="229"/>
      <c r="AE15" s="229"/>
      <c r="AF15" s="235" t="s">
        <v>58</v>
      </c>
      <c r="AG15" s="241"/>
      <c r="AH15" s="241"/>
      <c r="AI15" s="241"/>
      <c r="AJ15" s="241"/>
      <c r="AK15" s="241"/>
      <c r="AL15" s="241"/>
    </row>
    <row r="16" spans="3:38" s="16" customFormat="1" ht="16.5" customHeight="1">
      <c r="C16" s="229"/>
      <c r="D16" s="229"/>
      <c r="E16" s="229"/>
      <c r="F16" s="229"/>
      <c r="G16" s="229"/>
      <c r="H16" s="229"/>
      <c r="I16" s="229"/>
      <c r="J16" s="229"/>
      <c r="K16" s="229"/>
      <c r="L16" s="229"/>
      <c r="M16" s="229"/>
      <c r="N16" s="229"/>
      <c r="O16" s="229"/>
      <c r="P16" s="229"/>
      <c r="Q16" s="229"/>
      <c r="R16" s="235"/>
      <c r="S16" s="229"/>
      <c r="T16" s="229"/>
      <c r="U16" s="229"/>
      <c r="V16" s="229"/>
      <c r="W16" s="229"/>
      <c r="X16" s="229"/>
      <c r="Y16" s="235"/>
      <c r="Z16" s="229"/>
      <c r="AA16" s="229"/>
      <c r="AB16" s="229"/>
      <c r="AC16" s="229"/>
      <c r="AD16" s="229"/>
      <c r="AE16" s="229"/>
      <c r="AF16" s="235"/>
      <c r="AG16" s="241"/>
      <c r="AH16" s="241"/>
      <c r="AI16" s="241"/>
      <c r="AJ16" s="241"/>
      <c r="AK16" s="241"/>
      <c r="AL16" s="241"/>
    </row>
    <row r="17" spans="3:38" s="16" customFormat="1" ht="16.5" customHeight="1">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41"/>
      <c r="AG17" s="241"/>
      <c r="AH17" s="241"/>
      <c r="AI17" s="241"/>
      <c r="AJ17" s="241"/>
      <c r="AK17" s="241"/>
      <c r="AL17" s="241"/>
    </row>
    <row r="18" spans="3:38" s="16" customFormat="1" ht="16.5" customHeight="1">
      <c r="C18" s="229" t="s">
        <v>59</v>
      </c>
      <c r="D18" s="229"/>
      <c r="E18" s="229"/>
      <c r="F18" s="229"/>
      <c r="G18" s="229"/>
      <c r="H18" s="229"/>
      <c r="I18" s="229"/>
      <c r="J18" s="229"/>
      <c r="K18" s="229"/>
      <c r="L18" s="223" t="s">
        <v>60</v>
      </c>
      <c r="M18" s="223"/>
      <c r="N18" s="223"/>
      <c r="O18" s="223"/>
      <c r="P18" s="223"/>
      <c r="Q18" s="223"/>
      <c r="R18" s="224">
        <f>'別紙1-（1）-新事業動向等調査'!D15</f>
        <v>0</v>
      </c>
      <c r="S18" s="224"/>
      <c r="T18" s="224"/>
      <c r="U18" s="224"/>
      <c r="V18" s="224"/>
      <c r="W18" s="224"/>
      <c r="X18" s="224"/>
      <c r="Y18" s="224">
        <f>'別紙1-（1）-新事業動向等調査'!F15</f>
        <v>0</v>
      </c>
      <c r="Z18" s="224"/>
      <c r="AA18" s="224"/>
      <c r="AB18" s="224"/>
      <c r="AC18" s="224"/>
      <c r="AD18" s="224"/>
      <c r="AE18" s="224"/>
      <c r="AF18" s="224">
        <f>'別紙1-（1）-新事業動向等調査'!G15</f>
        <v>0</v>
      </c>
      <c r="AG18" s="224"/>
      <c r="AH18" s="224"/>
      <c r="AI18" s="224"/>
      <c r="AJ18" s="224"/>
      <c r="AK18" s="224"/>
      <c r="AL18" s="224"/>
    </row>
    <row r="19" spans="3:38" s="16" customFormat="1" ht="16.5" customHeight="1">
      <c r="C19" s="229"/>
      <c r="D19" s="229"/>
      <c r="E19" s="229"/>
      <c r="F19" s="229"/>
      <c r="G19" s="229"/>
      <c r="H19" s="229"/>
      <c r="I19" s="229"/>
      <c r="J19" s="229"/>
      <c r="K19" s="229"/>
      <c r="L19" s="225" t="s">
        <v>61</v>
      </c>
      <c r="M19" s="225"/>
      <c r="N19" s="225"/>
      <c r="O19" s="225"/>
      <c r="P19" s="225"/>
      <c r="Q19" s="225"/>
      <c r="R19" s="226">
        <f>'別紙1-（1）-新事業動向等調査'!D21</f>
        <v>0</v>
      </c>
      <c r="S19" s="226"/>
      <c r="T19" s="226"/>
      <c r="U19" s="226"/>
      <c r="V19" s="226"/>
      <c r="W19" s="226"/>
      <c r="X19" s="226"/>
      <c r="Y19" s="226">
        <f>'別紙1-（1）-新事業動向等調査'!F21</f>
        <v>0</v>
      </c>
      <c r="Z19" s="226"/>
      <c r="AA19" s="226"/>
      <c r="AB19" s="226"/>
      <c r="AC19" s="226"/>
      <c r="AD19" s="226"/>
      <c r="AE19" s="226"/>
      <c r="AF19" s="226">
        <f>'別紙1-（1）-新事業動向等調査'!G21</f>
        <v>0</v>
      </c>
      <c r="AG19" s="226"/>
      <c r="AH19" s="226"/>
      <c r="AI19" s="226"/>
      <c r="AJ19" s="226"/>
      <c r="AK19" s="226"/>
      <c r="AL19" s="226"/>
    </row>
    <row r="20" spans="3:38" s="16" customFormat="1" ht="16.5" customHeight="1">
      <c r="C20" s="229"/>
      <c r="D20" s="229"/>
      <c r="E20" s="229"/>
      <c r="F20" s="229"/>
      <c r="G20" s="229"/>
      <c r="H20" s="229"/>
      <c r="I20" s="229"/>
      <c r="J20" s="229"/>
      <c r="K20" s="229"/>
      <c r="L20" s="225" t="s">
        <v>62</v>
      </c>
      <c r="M20" s="225"/>
      <c r="N20" s="225"/>
      <c r="O20" s="225"/>
      <c r="P20" s="225"/>
      <c r="Q20" s="225"/>
      <c r="R20" s="226">
        <f>'別紙1-（1）-新事業動向等調査'!D27</f>
        <v>0</v>
      </c>
      <c r="S20" s="226"/>
      <c r="T20" s="226"/>
      <c r="U20" s="226"/>
      <c r="V20" s="226"/>
      <c r="W20" s="226"/>
      <c r="X20" s="226"/>
      <c r="Y20" s="226">
        <f>'別紙1-（1）-新事業動向等調査'!F27</f>
        <v>0</v>
      </c>
      <c r="Z20" s="226"/>
      <c r="AA20" s="226"/>
      <c r="AB20" s="226"/>
      <c r="AC20" s="226"/>
      <c r="AD20" s="226"/>
      <c r="AE20" s="226"/>
      <c r="AF20" s="226">
        <f>'別紙1-（1）-新事業動向等調査'!G27</f>
        <v>0</v>
      </c>
      <c r="AG20" s="226"/>
      <c r="AH20" s="226"/>
      <c r="AI20" s="226"/>
      <c r="AJ20" s="226"/>
      <c r="AK20" s="226"/>
      <c r="AL20" s="226"/>
    </row>
    <row r="21" spans="3:38" s="16" customFormat="1" ht="16.5" customHeight="1">
      <c r="C21" s="229"/>
      <c r="D21" s="229"/>
      <c r="E21" s="229"/>
      <c r="F21" s="229"/>
      <c r="G21" s="229"/>
      <c r="H21" s="229"/>
      <c r="I21" s="229"/>
      <c r="J21" s="229"/>
      <c r="K21" s="229"/>
      <c r="L21" s="227" t="s">
        <v>63</v>
      </c>
      <c r="M21" s="227"/>
      <c r="N21" s="227"/>
      <c r="O21" s="227"/>
      <c r="P21" s="227"/>
      <c r="Q21" s="227"/>
      <c r="R21" s="228">
        <f>'別紙1-（1）-新事業動向等調査'!D33</f>
        <v>0</v>
      </c>
      <c r="S21" s="228"/>
      <c r="T21" s="228"/>
      <c r="U21" s="228"/>
      <c r="V21" s="228"/>
      <c r="W21" s="228"/>
      <c r="X21" s="228"/>
      <c r="Y21" s="228">
        <f>'別紙1-（1）-新事業動向等調査'!F33</f>
        <v>0</v>
      </c>
      <c r="Z21" s="228"/>
      <c r="AA21" s="228"/>
      <c r="AB21" s="228"/>
      <c r="AC21" s="228"/>
      <c r="AD21" s="228"/>
      <c r="AE21" s="228"/>
      <c r="AF21" s="228">
        <f>'別紙1-（1）-新事業動向等調査'!G33</f>
        <v>0</v>
      </c>
      <c r="AG21" s="228"/>
      <c r="AH21" s="228"/>
      <c r="AI21" s="228"/>
      <c r="AJ21" s="228"/>
      <c r="AK21" s="228"/>
      <c r="AL21" s="228"/>
    </row>
    <row r="22" spans="3:38" s="16" customFormat="1" ht="16.5" customHeight="1">
      <c r="C22" s="229"/>
      <c r="D22" s="229"/>
      <c r="E22" s="229"/>
      <c r="F22" s="229"/>
      <c r="G22" s="229"/>
      <c r="H22" s="229"/>
      <c r="I22" s="229"/>
      <c r="J22" s="229"/>
      <c r="K22" s="229"/>
      <c r="L22" s="229" t="s">
        <v>64</v>
      </c>
      <c r="M22" s="229"/>
      <c r="N22" s="229"/>
      <c r="O22" s="229"/>
      <c r="P22" s="229"/>
      <c r="Q22" s="229"/>
      <c r="R22" s="230">
        <f>SUM(R18:X21)</f>
        <v>0</v>
      </c>
      <c r="S22" s="230"/>
      <c r="T22" s="230"/>
      <c r="U22" s="230"/>
      <c r="V22" s="230"/>
      <c r="W22" s="230"/>
      <c r="X22" s="230"/>
      <c r="Y22" s="230">
        <f>SUM(Y18:AE21)</f>
        <v>0</v>
      </c>
      <c r="Z22" s="230"/>
      <c r="AA22" s="230"/>
      <c r="AB22" s="230"/>
      <c r="AC22" s="230"/>
      <c r="AD22" s="230"/>
      <c r="AE22" s="230"/>
      <c r="AF22" s="230">
        <f>ROUNDDOWN(SUM(AF18:AL21),-3)</f>
        <v>0</v>
      </c>
      <c r="AG22" s="230"/>
      <c r="AH22" s="230"/>
      <c r="AI22" s="230"/>
      <c r="AJ22" s="230"/>
      <c r="AK22" s="230"/>
      <c r="AL22" s="230"/>
    </row>
    <row r="23" spans="2:38" s="16" customFormat="1" ht="16.5" customHeight="1">
      <c r="B23" s="124"/>
      <c r="C23" s="235" t="s">
        <v>33</v>
      </c>
      <c r="D23" s="235"/>
      <c r="E23" s="235"/>
      <c r="F23" s="235"/>
      <c r="G23" s="235"/>
      <c r="H23" s="235"/>
      <c r="I23" s="235"/>
      <c r="J23" s="235"/>
      <c r="K23" s="235"/>
      <c r="L23" s="223" t="s">
        <v>60</v>
      </c>
      <c r="M23" s="223"/>
      <c r="N23" s="223"/>
      <c r="O23" s="223"/>
      <c r="P23" s="223"/>
      <c r="Q23" s="223"/>
      <c r="R23" s="224">
        <f>'別紙1-（1）-販路開拓'!D15</f>
        <v>0</v>
      </c>
      <c r="S23" s="224"/>
      <c r="T23" s="224"/>
      <c r="U23" s="224"/>
      <c r="V23" s="224"/>
      <c r="W23" s="224"/>
      <c r="X23" s="224"/>
      <c r="Y23" s="224">
        <f>'別紙1-（1）-販路開拓'!F15</f>
        <v>0</v>
      </c>
      <c r="Z23" s="224"/>
      <c r="AA23" s="224"/>
      <c r="AB23" s="224"/>
      <c r="AC23" s="224"/>
      <c r="AD23" s="224"/>
      <c r="AE23" s="224"/>
      <c r="AF23" s="224">
        <f>'別紙1-（1）-販路開拓'!G15</f>
        <v>0</v>
      </c>
      <c r="AG23" s="224"/>
      <c r="AH23" s="224"/>
      <c r="AI23" s="224"/>
      <c r="AJ23" s="224"/>
      <c r="AK23" s="224"/>
      <c r="AL23" s="224"/>
    </row>
    <row r="24" spans="3:38" s="16" customFormat="1" ht="16.5" customHeight="1">
      <c r="C24" s="235"/>
      <c r="D24" s="235"/>
      <c r="E24" s="235"/>
      <c r="F24" s="235"/>
      <c r="G24" s="235"/>
      <c r="H24" s="235"/>
      <c r="I24" s="235"/>
      <c r="J24" s="235"/>
      <c r="K24" s="235"/>
      <c r="L24" s="225" t="s">
        <v>61</v>
      </c>
      <c r="M24" s="225"/>
      <c r="N24" s="225"/>
      <c r="O24" s="225"/>
      <c r="P24" s="225"/>
      <c r="Q24" s="225"/>
      <c r="R24" s="226">
        <f>'別紙1-（1）-販路開拓'!D21</f>
        <v>0</v>
      </c>
      <c r="S24" s="226"/>
      <c r="T24" s="226"/>
      <c r="U24" s="226"/>
      <c r="V24" s="226"/>
      <c r="W24" s="226"/>
      <c r="X24" s="226"/>
      <c r="Y24" s="226">
        <f>'別紙1-（1）-販路開拓'!F21</f>
        <v>0</v>
      </c>
      <c r="Z24" s="226"/>
      <c r="AA24" s="226"/>
      <c r="AB24" s="226"/>
      <c r="AC24" s="226"/>
      <c r="AD24" s="226"/>
      <c r="AE24" s="226"/>
      <c r="AF24" s="226">
        <f>'別紙1-（1）-販路開拓'!G21</f>
        <v>0</v>
      </c>
      <c r="AG24" s="226"/>
      <c r="AH24" s="226"/>
      <c r="AI24" s="226"/>
      <c r="AJ24" s="226"/>
      <c r="AK24" s="226"/>
      <c r="AL24" s="226"/>
    </row>
    <row r="25" spans="3:38" s="16" customFormat="1" ht="16.5" customHeight="1">
      <c r="C25" s="235"/>
      <c r="D25" s="235"/>
      <c r="E25" s="235"/>
      <c r="F25" s="235"/>
      <c r="G25" s="235"/>
      <c r="H25" s="235"/>
      <c r="I25" s="235"/>
      <c r="J25" s="235"/>
      <c r="K25" s="235"/>
      <c r="L25" s="225" t="s">
        <v>62</v>
      </c>
      <c r="M25" s="225"/>
      <c r="N25" s="225"/>
      <c r="O25" s="225"/>
      <c r="P25" s="225"/>
      <c r="Q25" s="225"/>
      <c r="R25" s="226">
        <f>'別紙1-（1）-販路開拓'!D27</f>
        <v>0</v>
      </c>
      <c r="S25" s="226"/>
      <c r="T25" s="226"/>
      <c r="U25" s="226"/>
      <c r="V25" s="226"/>
      <c r="W25" s="226"/>
      <c r="X25" s="226"/>
      <c r="Y25" s="226">
        <f>'別紙1-（1）-販路開拓'!F27</f>
        <v>0</v>
      </c>
      <c r="Z25" s="226"/>
      <c r="AA25" s="226"/>
      <c r="AB25" s="226"/>
      <c r="AC25" s="226"/>
      <c r="AD25" s="226"/>
      <c r="AE25" s="226"/>
      <c r="AF25" s="226">
        <f>'別紙1-（1）-販路開拓'!G27</f>
        <v>0</v>
      </c>
      <c r="AG25" s="226"/>
      <c r="AH25" s="226"/>
      <c r="AI25" s="226"/>
      <c r="AJ25" s="226"/>
      <c r="AK25" s="226"/>
      <c r="AL25" s="226"/>
    </row>
    <row r="26" spans="3:38" s="16" customFormat="1" ht="16.5" customHeight="1">
      <c r="C26" s="235"/>
      <c r="D26" s="235"/>
      <c r="E26" s="235"/>
      <c r="F26" s="235"/>
      <c r="G26" s="235"/>
      <c r="H26" s="235"/>
      <c r="I26" s="235"/>
      <c r="J26" s="235"/>
      <c r="K26" s="235"/>
      <c r="L26" s="227" t="s">
        <v>63</v>
      </c>
      <c r="M26" s="227"/>
      <c r="N26" s="227"/>
      <c r="O26" s="227"/>
      <c r="P26" s="227"/>
      <c r="Q26" s="227"/>
      <c r="R26" s="228">
        <f>'別紙1-（1）-販路開拓'!D33</f>
        <v>0</v>
      </c>
      <c r="S26" s="228"/>
      <c r="T26" s="228"/>
      <c r="U26" s="228"/>
      <c r="V26" s="228"/>
      <c r="W26" s="228"/>
      <c r="X26" s="228"/>
      <c r="Y26" s="228">
        <f>'別紙1-（1）-販路開拓'!F33</f>
        <v>0</v>
      </c>
      <c r="Z26" s="228"/>
      <c r="AA26" s="228"/>
      <c r="AB26" s="228"/>
      <c r="AC26" s="228"/>
      <c r="AD26" s="228"/>
      <c r="AE26" s="228"/>
      <c r="AF26" s="228">
        <f>'別紙1-（1）-販路開拓'!G33</f>
        <v>0</v>
      </c>
      <c r="AG26" s="228"/>
      <c r="AH26" s="228"/>
      <c r="AI26" s="228"/>
      <c r="AJ26" s="228"/>
      <c r="AK26" s="228"/>
      <c r="AL26" s="228"/>
    </row>
    <row r="27" spans="3:38" s="16" customFormat="1" ht="16.5" customHeight="1">
      <c r="C27" s="235"/>
      <c r="D27" s="235"/>
      <c r="E27" s="235"/>
      <c r="F27" s="235"/>
      <c r="G27" s="235"/>
      <c r="H27" s="235"/>
      <c r="I27" s="235"/>
      <c r="J27" s="235"/>
      <c r="K27" s="235"/>
      <c r="L27" s="229" t="s">
        <v>64</v>
      </c>
      <c r="M27" s="229"/>
      <c r="N27" s="229"/>
      <c r="O27" s="229"/>
      <c r="P27" s="229"/>
      <c r="Q27" s="229"/>
      <c r="R27" s="230">
        <f>SUM(R23:X26)</f>
        <v>0</v>
      </c>
      <c r="S27" s="230"/>
      <c r="T27" s="230"/>
      <c r="U27" s="230"/>
      <c r="V27" s="230"/>
      <c r="W27" s="230"/>
      <c r="X27" s="230"/>
      <c r="Y27" s="230">
        <f>SUM(Y23:AE26)</f>
        <v>0</v>
      </c>
      <c r="Z27" s="230"/>
      <c r="AA27" s="230"/>
      <c r="AB27" s="230"/>
      <c r="AC27" s="230"/>
      <c r="AD27" s="230"/>
      <c r="AE27" s="230"/>
      <c r="AF27" s="230">
        <f>ROUNDDOWN(SUM(AF23:AL26),-3)</f>
        <v>0</v>
      </c>
      <c r="AG27" s="230"/>
      <c r="AH27" s="230"/>
      <c r="AI27" s="230"/>
      <c r="AJ27" s="230"/>
      <c r="AK27" s="230"/>
      <c r="AL27" s="230"/>
    </row>
    <row r="28" spans="3:38" s="16" customFormat="1" ht="16.5" customHeight="1">
      <c r="C28" s="235" t="s">
        <v>34</v>
      </c>
      <c r="D28" s="235"/>
      <c r="E28" s="235"/>
      <c r="F28" s="235"/>
      <c r="G28" s="235"/>
      <c r="H28" s="235"/>
      <c r="I28" s="235"/>
      <c r="J28" s="235"/>
      <c r="K28" s="235"/>
      <c r="L28" s="223" t="s">
        <v>60</v>
      </c>
      <c r="M28" s="223"/>
      <c r="N28" s="223"/>
      <c r="O28" s="223"/>
      <c r="P28" s="223"/>
      <c r="Q28" s="223"/>
      <c r="R28" s="224">
        <f>'別紙1-（1）-人材養成・人材確保'!D15</f>
        <v>0</v>
      </c>
      <c r="S28" s="224"/>
      <c r="T28" s="224"/>
      <c r="U28" s="224"/>
      <c r="V28" s="224"/>
      <c r="W28" s="224"/>
      <c r="X28" s="224"/>
      <c r="Y28" s="224">
        <f>'別紙1-（1）-人材養成・人材確保'!F15</f>
        <v>0</v>
      </c>
      <c r="Z28" s="224"/>
      <c r="AA28" s="224"/>
      <c r="AB28" s="224"/>
      <c r="AC28" s="224"/>
      <c r="AD28" s="224"/>
      <c r="AE28" s="224"/>
      <c r="AF28" s="224">
        <f>'別紙1-（1）-人材養成・人材確保'!G15</f>
        <v>0</v>
      </c>
      <c r="AG28" s="224"/>
      <c r="AH28" s="224"/>
      <c r="AI28" s="224"/>
      <c r="AJ28" s="224"/>
      <c r="AK28" s="224"/>
      <c r="AL28" s="224"/>
    </row>
    <row r="29" spans="3:38" s="16" customFormat="1" ht="16.5" customHeight="1">
      <c r="C29" s="235"/>
      <c r="D29" s="235"/>
      <c r="E29" s="235"/>
      <c r="F29" s="235"/>
      <c r="G29" s="235"/>
      <c r="H29" s="235"/>
      <c r="I29" s="235"/>
      <c r="J29" s="235"/>
      <c r="K29" s="235"/>
      <c r="L29" s="225" t="s">
        <v>61</v>
      </c>
      <c r="M29" s="225"/>
      <c r="N29" s="225"/>
      <c r="O29" s="225"/>
      <c r="P29" s="225"/>
      <c r="Q29" s="225"/>
      <c r="R29" s="226">
        <f>'別紙1-（1）-人材養成・人材確保'!D21</f>
        <v>0</v>
      </c>
      <c r="S29" s="226"/>
      <c r="T29" s="226"/>
      <c r="U29" s="226"/>
      <c r="V29" s="226"/>
      <c r="W29" s="226"/>
      <c r="X29" s="226"/>
      <c r="Y29" s="226">
        <f>'別紙1-（1）-人材養成・人材確保'!F21</f>
        <v>0</v>
      </c>
      <c r="Z29" s="226"/>
      <c r="AA29" s="226"/>
      <c r="AB29" s="226"/>
      <c r="AC29" s="226"/>
      <c r="AD29" s="226"/>
      <c r="AE29" s="226"/>
      <c r="AF29" s="226">
        <f>'別紙1-（1）-人材養成・人材確保'!G21</f>
        <v>0</v>
      </c>
      <c r="AG29" s="226"/>
      <c r="AH29" s="226"/>
      <c r="AI29" s="226"/>
      <c r="AJ29" s="226"/>
      <c r="AK29" s="226"/>
      <c r="AL29" s="226"/>
    </row>
    <row r="30" spans="3:38" s="16" customFormat="1" ht="16.5" customHeight="1">
      <c r="C30" s="235"/>
      <c r="D30" s="235"/>
      <c r="E30" s="235"/>
      <c r="F30" s="235"/>
      <c r="G30" s="235"/>
      <c r="H30" s="235"/>
      <c r="I30" s="235"/>
      <c r="J30" s="235"/>
      <c r="K30" s="235"/>
      <c r="L30" s="225" t="s">
        <v>62</v>
      </c>
      <c r="M30" s="225"/>
      <c r="N30" s="225"/>
      <c r="O30" s="225"/>
      <c r="P30" s="225"/>
      <c r="Q30" s="225"/>
      <c r="R30" s="226">
        <f>'別紙1-（1）-人材養成・人材確保'!D27</f>
        <v>0</v>
      </c>
      <c r="S30" s="226"/>
      <c r="T30" s="226"/>
      <c r="U30" s="226"/>
      <c r="V30" s="226"/>
      <c r="W30" s="226"/>
      <c r="X30" s="226"/>
      <c r="Y30" s="226">
        <f>'別紙1-（1）-人材養成・人材確保'!F27</f>
        <v>0</v>
      </c>
      <c r="Z30" s="226"/>
      <c r="AA30" s="226"/>
      <c r="AB30" s="226"/>
      <c r="AC30" s="226"/>
      <c r="AD30" s="226"/>
      <c r="AE30" s="226"/>
      <c r="AF30" s="226">
        <f>'別紙1-（1）-人材養成・人材確保'!G27</f>
        <v>0</v>
      </c>
      <c r="AG30" s="226"/>
      <c r="AH30" s="226"/>
      <c r="AI30" s="226"/>
      <c r="AJ30" s="226"/>
      <c r="AK30" s="226"/>
      <c r="AL30" s="226"/>
    </row>
    <row r="31" spans="3:38" s="16" customFormat="1" ht="16.5" customHeight="1">
      <c r="C31" s="235"/>
      <c r="D31" s="235"/>
      <c r="E31" s="235"/>
      <c r="F31" s="235"/>
      <c r="G31" s="235"/>
      <c r="H31" s="235"/>
      <c r="I31" s="235"/>
      <c r="J31" s="235"/>
      <c r="K31" s="235"/>
      <c r="L31" s="227" t="s">
        <v>63</v>
      </c>
      <c r="M31" s="227"/>
      <c r="N31" s="227"/>
      <c r="O31" s="227"/>
      <c r="P31" s="227"/>
      <c r="Q31" s="227"/>
      <c r="R31" s="228">
        <f>'別紙1-（1）-人材養成・人材確保'!D33</f>
        <v>0</v>
      </c>
      <c r="S31" s="228"/>
      <c r="T31" s="228"/>
      <c r="U31" s="228"/>
      <c r="V31" s="228"/>
      <c r="W31" s="228"/>
      <c r="X31" s="228"/>
      <c r="Y31" s="228">
        <f>'別紙1-（1）-人材養成・人材確保'!F33</f>
        <v>0</v>
      </c>
      <c r="Z31" s="228"/>
      <c r="AA31" s="228"/>
      <c r="AB31" s="228"/>
      <c r="AC31" s="228"/>
      <c r="AD31" s="228"/>
      <c r="AE31" s="228"/>
      <c r="AF31" s="228">
        <f>'別紙1-（1）-人材養成・人材確保'!G33</f>
        <v>0</v>
      </c>
      <c r="AG31" s="228"/>
      <c r="AH31" s="228"/>
      <c r="AI31" s="228"/>
      <c r="AJ31" s="228"/>
      <c r="AK31" s="228"/>
      <c r="AL31" s="228"/>
    </row>
    <row r="32" spans="3:38" s="16" customFormat="1" ht="16.5" customHeight="1">
      <c r="C32" s="235"/>
      <c r="D32" s="235"/>
      <c r="E32" s="235"/>
      <c r="F32" s="235"/>
      <c r="G32" s="235"/>
      <c r="H32" s="235"/>
      <c r="I32" s="235"/>
      <c r="J32" s="235"/>
      <c r="K32" s="235"/>
      <c r="L32" s="229" t="s">
        <v>64</v>
      </c>
      <c r="M32" s="229"/>
      <c r="N32" s="229"/>
      <c r="O32" s="229"/>
      <c r="P32" s="229"/>
      <c r="Q32" s="229"/>
      <c r="R32" s="230">
        <f>SUM(R28:X31)</f>
        <v>0</v>
      </c>
      <c r="S32" s="230"/>
      <c r="T32" s="230"/>
      <c r="U32" s="230"/>
      <c r="V32" s="230"/>
      <c r="W32" s="230"/>
      <c r="X32" s="230"/>
      <c r="Y32" s="230">
        <f>SUM(Y28:AE31)</f>
        <v>0</v>
      </c>
      <c r="Z32" s="230"/>
      <c r="AA32" s="230"/>
      <c r="AB32" s="230"/>
      <c r="AC32" s="230"/>
      <c r="AD32" s="230"/>
      <c r="AE32" s="230"/>
      <c r="AF32" s="230">
        <f>ROUNDDOWN(SUM(AF28:AL31),-3)</f>
        <v>0</v>
      </c>
      <c r="AG32" s="230"/>
      <c r="AH32" s="230"/>
      <c r="AI32" s="230"/>
      <c r="AJ32" s="230"/>
      <c r="AK32" s="230"/>
      <c r="AL32" s="230"/>
    </row>
    <row r="33" spans="3:38" s="16" customFormat="1" ht="16.5" customHeight="1">
      <c r="C33" s="235" t="s">
        <v>65</v>
      </c>
      <c r="D33" s="235"/>
      <c r="E33" s="235"/>
      <c r="F33" s="235"/>
      <c r="G33" s="235"/>
      <c r="H33" s="235"/>
      <c r="I33" s="235"/>
      <c r="J33" s="235"/>
      <c r="K33" s="235"/>
      <c r="L33" s="223" t="s">
        <v>60</v>
      </c>
      <c r="M33" s="223"/>
      <c r="N33" s="223"/>
      <c r="O33" s="223"/>
      <c r="P33" s="223"/>
      <c r="Q33" s="223"/>
      <c r="R33" s="224">
        <f>'別紙1-（1）-生産性向上支援事業'!D15</f>
        <v>0</v>
      </c>
      <c r="S33" s="224"/>
      <c r="T33" s="224"/>
      <c r="U33" s="224"/>
      <c r="V33" s="224"/>
      <c r="W33" s="224"/>
      <c r="X33" s="224"/>
      <c r="Y33" s="224">
        <f>'別紙1-（1）-生産性向上支援事業'!F15</f>
        <v>0</v>
      </c>
      <c r="Z33" s="224"/>
      <c r="AA33" s="224"/>
      <c r="AB33" s="224"/>
      <c r="AC33" s="224"/>
      <c r="AD33" s="224"/>
      <c r="AE33" s="224"/>
      <c r="AF33" s="224">
        <f>'別紙1-（1）-生産性向上支援事業'!G15</f>
        <v>0</v>
      </c>
      <c r="AG33" s="224"/>
      <c r="AH33" s="224"/>
      <c r="AI33" s="224"/>
      <c r="AJ33" s="224"/>
      <c r="AK33" s="224"/>
      <c r="AL33" s="224"/>
    </row>
    <row r="34" spans="3:38" s="16" customFormat="1" ht="16.5" customHeight="1">
      <c r="C34" s="235"/>
      <c r="D34" s="235"/>
      <c r="E34" s="235"/>
      <c r="F34" s="235"/>
      <c r="G34" s="235"/>
      <c r="H34" s="235"/>
      <c r="I34" s="235"/>
      <c r="J34" s="235"/>
      <c r="K34" s="235"/>
      <c r="L34" s="225" t="s">
        <v>61</v>
      </c>
      <c r="M34" s="225"/>
      <c r="N34" s="225"/>
      <c r="O34" s="225"/>
      <c r="P34" s="225"/>
      <c r="Q34" s="225"/>
      <c r="R34" s="226">
        <f>'別紙1-（1）-生産性向上支援事業'!D21</f>
        <v>0</v>
      </c>
      <c r="S34" s="226"/>
      <c r="T34" s="226"/>
      <c r="U34" s="226"/>
      <c r="V34" s="226"/>
      <c r="W34" s="226"/>
      <c r="X34" s="226"/>
      <c r="Y34" s="226">
        <f>'別紙1-（1）-生産性向上支援事業'!F21</f>
        <v>0</v>
      </c>
      <c r="Z34" s="226"/>
      <c r="AA34" s="226"/>
      <c r="AB34" s="226"/>
      <c r="AC34" s="226"/>
      <c r="AD34" s="226"/>
      <c r="AE34" s="226"/>
      <c r="AF34" s="226">
        <f>'別紙1-（1）-生産性向上支援事業'!G21</f>
        <v>0</v>
      </c>
      <c r="AG34" s="226"/>
      <c r="AH34" s="226"/>
      <c r="AI34" s="226"/>
      <c r="AJ34" s="226"/>
      <c r="AK34" s="226"/>
      <c r="AL34" s="226"/>
    </row>
    <row r="35" spans="3:38" s="16" customFormat="1" ht="16.5" customHeight="1">
      <c r="C35" s="235"/>
      <c r="D35" s="235"/>
      <c r="E35" s="235"/>
      <c r="F35" s="235"/>
      <c r="G35" s="235"/>
      <c r="H35" s="235"/>
      <c r="I35" s="235"/>
      <c r="J35" s="235"/>
      <c r="K35" s="235"/>
      <c r="L35" s="225" t="s">
        <v>62</v>
      </c>
      <c r="M35" s="225"/>
      <c r="N35" s="225"/>
      <c r="O35" s="225"/>
      <c r="P35" s="225"/>
      <c r="Q35" s="225"/>
      <c r="R35" s="226">
        <f>'別紙1-（1）-生産性向上支援事業'!D27</f>
        <v>0</v>
      </c>
      <c r="S35" s="226"/>
      <c r="T35" s="226"/>
      <c r="U35" s="226"/>
      <c r="V35" s="226"/>
      <c r="W35" s="226"/>
      <c r="X35" s="226"/>
      <c r="Y35" s="226">
        <f>'別紙1-（1）-生産性向上支援事業'!F27</f>
        <v>0</v>
      </c>
      <c r="Z35" s="226"/>
      <c r="AA35" s="226"/>
      <c r="AB35" s="226"/>
      <c r="AC35" s="226"/>
      <c r="AD35" s="226"/>
      <c r="AE35" s="226"/>
      <c r="AF35" s="226">
        <f>'別紙1-（1）-生産性向上支援事業'!G27</f>
        <v>0</v>
      </c>
      <c r="AG35" s="226"/>
      <c r="AH35" s="226"/>
      <c r="AI35" s="226"/>
      <c r="AJ35" s="226"/>
      <c r="AK35" s="226"/>
      <c r="AL35" s="226"/>
    </row>
    <row r="36" spans="3:38" s="16" customFormat="1" ht="16.5" customHeight="1">
      <c r="C36" s="235"/>
      <c r="D36" s="235"/>
      <c r="E36" s="235"/>
      <c r="F36" s="235"/>
      <c r="G36" s="235"/>
      <c r="H36" s="235"/>
      <c r="I36" s="235"/>
      <c r="J36" s="235"/>
      <c r="K36" s="235"/>
      <c r="L36" s="227" t="s">
        <v>63</v>
      </c>
      <c r="M36" s="227"/>
      <c r="N36" s="227"/>
      <c r="O36" s="227"/>
      <c r="P36" s="227"/>
      <c r="Q36" s="227"/>
      <c r="R36" s="228">
        <f>'別紙1-（1）-生産性向上支援事業'!D33</f>
        <v>0</v>
      </c>
      <c r="S36" s="228"/>
      <c r="T36" s="228"/>
      <c r="U36" s="228"/>
      <c r="V36" s="228"/>
      <c r="W36" s="228"/>
      <c r="X36" s="228"/>
      <c r="Y36" s="228">
        <f>'別紙1-（1）-生産性向上支援事業'!F33</f>
        <v>0</v>
      </c>
      <c r="Z36" s="228"/>
      <c r="AA36" s="228"/>
      <c r="AB36" s="228"/>
      <c r="AC36" s="228"/>
      <c r="AD36" s="228"/>
      <c r="AE36" s="228"/>
      <c r="AF36" s="228">
        <f>'別紙1-（1）-生産性向上支援事業'!G33</f>
        <v>0</v>
      </c>
      <c r="AG36" s="228"/>
      <c r="AH36" s="228"/>
      <c r="AI36" s="228"/>
      <c r="AJ36" s="228"/>
      <c r="AK36" s="228"/>
      <c r="AL36" s="228"/>
    </row>
    <row r="37" spans="3:38" s="16" customFormat="1" ht="16.5" customHeight="1">
      <c r="C37" s="235"/>
      <c r="D37" s="235"/>
      <c r="E37" s="235"/>
      <c r="F37" s="235"/>
      <c r="G37" s="235"/>
      <c r="H37" s="235"/>
      <c r="I37" s="235"/>
      <c r="J37" s="235"/>
      <c r="K37" s="235"/>
      <c r="L37" s="229" t="s">
        <v>64</v>
      </c>
      <c r="M37" s="229"/>
      <c r="N37" s="229"/>
      <c r="O37" s="229"/>
      <c r="P37" s="229"/>
      <c r="Q37" s="229"/>
      <c r="R37" s="230">
        <f>SUM(R33:X36)</f>
        <v>0</v>
      </c>
      <c r="S37" s="230"/>
      <c r="T37" s="230"/>
      <c r="U37" s="230"/>
      <c r="V37" s="230"/>
      <c r="W37" s="230"/>
      <c r="X37" s="230"/>
      <c r="Y37" s="230">
        <f>SUM(Y33:AE36)</f>
        <v>0</v>
      </c>
      <c r="Z37" s="230"/>
      <c r="AA37" s="230"/>
      <c r="AB37" s="230"/>
      <c r="AC37" s="230"/>
      <c r="AD37" s="230"/>
      <c r="AE37" s="230"/>
      <c r="AF37" s="230">
        <f>ROUNDDOWN(SUM(AF33:AL36),-3)</f>
        <v>0</v>
      </c>
      <c r="AG37" s="230"/>
      <c r="AH37" s="230"/>
      <c r="AI37" s="230"/>
      <c r="AJ37" s="230"/>
      <c r="AK37" s="230"/>
      <c r="AL37" s="230"/>
    </row>
    <row r="38" spans="3:38" s="16" customFormat="1" ht="16.5" customHeight="1">
      <c r="C38" s="235" t="s">
        <v>66</v>
      </c>
      <c r="D38" s="235"/>
      <c r="E38" s="235"/>
      <c r="F38" s="235"/>
      <c r="G38" s="235"/>
      <c r="H38" s="235"/>
      <c r="I38" s="235"/>
      <c r="J38" s="235"/>
      <c r="K38" s="235"/>
      <c r="L38" s="223" t="s">
        <v>60</v>
      </c>
      <c r="M38" s="223"/>
      <c r="N38" s="223"/>
      <c r="O38" s="223"/>
      <c r="P38" s="223"/>
      <c r="Q38" s="223"/>
      <c r="R38" s="224">
        <f>'別紙1-（1）-新商品・新技術・新役務開発'!D16</f>
        <v>0</v>
      </c>
      <c r="S38" s="224"/>
      <c r="T38" s="224"/>
      <c r="U38" s="224"/>
      <c r="V38" s="224"/>
      <c r="W38" s="224"/>
      <c r="X38" s="224"/>
      <c r="Y38" s="224">
        <f>'別紙1-（1）-新商品・新技術・新役務開発'!F16</f>
        <v>0</v>
      </c>
      <c r="Z38" s="224"/>
      <c r="AA38" s="224"/>
      <c r="AB38" s="224"/>
      <c r="AC38" s="224"/>
      <c r="AD38" s="224"/>
      <c r="AE38" s="224"/>
      <c r="AF38" s="224">
        <f>'別紙1-（1）-新商品・新技術・新役務開発'!G16</f>
        <v>0</v>
      </c>
      <c r="AG38" s="224"/>
      <c r="AH38" s="224"/>
      <c r="AI38" s="224"/>
      <c r="AJ38" s="224"/>
      <c r="AK38" s="224"/>
      <c r="AL38" s="224"/>
    </row>
    <row r="39" spans="3:38" s="16" customFormat="1" ht="16.5" customHeight="1">
      <c r="C39" s="235"/>
      <c r="D39" s="235"/>
      <c r="E39" s="235"/>
      <c r="F39" s="235"/>
      <c r="G39" s="235"/>
      <c r="H39" s="235"/>
      <c r="I39" s="235"/>
      <c r="J39" s="235"/>
      <c r="K39" s="235"/>
      <c r="L39" s="225" t="s">
        <v>61</v>
      </c>
      <c r="M39" s="225"/>
      <c r="N39" s="225"/>
      <c r="O39" s="225"/>
      <c r="P39" s="225"/>
      <c r="Q39" s="225"/>
      <c r="R39" s="226">
        <f>'別紙1-（1）-新商品・新技術・新役務開発'!D21</f>
        <v>0</v>
      </c>
      <c r="S39" s="226"/>
      <c r="T39" s="226"/>
      <c r="U39" s="226"/>
      <c r="V39" s="226"/>
      <c r="W39" s="226"/>
      <c r="X39" s="226"/>
      <c r="Y39" s="226">
        <f>'別紙1-（1）-新商品・新技術・新役務開発'!F21</f>
        <v>0</v>
      </c>
      <c r="Z39" s="226"/>
      <c r="AA39" s="226"/>
      <c r="AB39" s="226"/>
      <c r="AC39" s="226"/>
      <c r="AD39" s="226"/>
      <c r="AE39" s="226"/>
      <c r="AF39" s="226">
        <f>'別紙1-（1）-新商品・新技術・新役務開発'!G21</f>
        <v>0</v>
      </c>
      <c r="AG39" s="226"/>
      <c r="AH39" s="226"/>
      <c r="AI39" s="226"/>
      <c r="AJ39" s="226"/>
      <c r="AK39" s="226"/>
      <c r="AL39" s="226"/>
    </row>
    <row r="40" spans="2:38" s="16" customFormat="1" ht="16.5" customHeight="1">
      <c r="B40" s="124"/>
      <c r="C40" s="235"/>
      <c r="D40" s="235"/>
      <c r="E40" s="235"/>
      <c r="F40" s="235"/>
      <c r="G40" s="235"/>
      <c r="H40" s="235"/>
      <c r="I40" s="235"/>
      <c r="J40" s="235"/>
      <c r="K40" s="235"/>
      <c r="L40" s="225" t="s">
        <v>67</v>
      </c>
      <c r="M40" s="225"/>
      <c r="N40" s="225"/>
      <c r="O40" s="225"/>
      <c r="P40" s="225"/>
      <c r="Q40" s="225"/>
      <c r="R40" s="226">
        <f>'別紙1-（1）-新商品・新技術・新役務開発'!D26</f>
        <v>0</v>
      </c>
      <c r="S40" s="226"/>
      <c r="T40" s="226"/>
      <c r="U40" s="226"/>
      <c r="V40" s="226"/>
      <c r="W40" s="226"/>
      <c r="X40" s="226"/>
      <c r="Y40" s="226">
        <f>'別紙1-（1）-新商品・新技術・新役務開発'!F26</f>
        <v>0</v>
      </c>
      <c r="Z40" s="226"/>
      <c r="AA40" s="226"/>
      <c r="AB40" s="226"/>
      <c r="AC40" s="226"/>
      <c r="AD40" s="226"/>
      <c r="AE40" s="226"/>
      <c r="AF40" s="226">
        <f>'別紙1-（1）-新商品・新技術・新役務開発'!G26</f>
        <v>0</v>
      </c>
      <c r="AG40" s="226"/>
      <c r="AH40" s="226"/>
      <c r="AI40" s="226"/>
      <c r="AJ40" s="226"/>
      <c r="AK40" s="226"/>
      <c r="AL40" s="226"/>
    </row>
    <row r="41" spans="2:38" s="16" customFormat="1" ht="16.5" customHeight="1">
      <c r="B41" s="124"/>
      <c r="C41" s="235"/>
      <c r="D41" s="235"/>
      <c r="E41" s="235"/>
      <c r="F41" s="235"/>
      <c r="G41" s="235"/>
      <c r="H41" s="235"/>
      <c r="I41" s="235"/>
      <c r="J41" s="235"/>
      <c r="K41" s="235"/>
      <c r="L41" s="225" t="s">
        <v>68</v>
      </c>
      <c r="M41" s="225"/>
      <c r="N41" s="225"/>
      <c r="O41" s="225"/>
      <c r="P41" s="225"/>
      <c r="Q41" s="225"/>
      <c r="R41" s="226">
        <f>'別紙1-（1）-新商品・新技術・新役務開発'!D31</f>
        <v>0</v>
      </c>
      <c r="S41" s="226"/>
      <c r="T41" s="226"/>
      <c r="U41" s="226"/>
      <c r="V41" s="226"/>
      <c r="W41" s="226"/>
      <c r="X41" s="226"/>
      <c r="Y41" s="226">
        <f>'別紙1-（1）-新商品・新技術・新役務開発'!F31</f>
        <v>0</v>
      </c>
      <c r="Z41" s="226"/>
      <c r="AA41" s="226"/>
      <c r="AB41" s="226"/>
      <c r="AC41" s="226"/>
      <c r="AD41" s="226"/>
      <c r="AE41" s="226"/>
      <c r="AF41" s="226">
        <f>'別紙1-（1）-新商品・新技術・新役務開発'!G31</f>
        <v>0</v>
      </c>
      <c r="AG41" s="226"/>
      <c r="AH41" s="226"/>
      <c r="AI41" s="226"/>
      <c r="AJ41" s="226"/>
      <c r="AK41" s="226"/>
      <c r="AL41" s="226"/>
    </row>
    <row r="42" spans="2:38" s="16" customFormat="1" ht="16.5" customHeight="1">
      <c r="B42" s="124"/>
      <c r="C42" s="235"/>
      <c r="D42" s="235"/>
      <c r="E42" s="235"/>
      <c r="F42" s="235"/>
      <c r="G42" s="235"/>
      <c r="H42" s="235"/>
      <c r="I42" s="235"/>
      <c r="J42" s="235"/>
      <c r="K42" s="235"/>
      <c r="L42" s="225" t="s">
        <v>62</v>
      </c>
      <c r="M42" s="225"/>
      <c r="N42" s="225"/>
      <c r="O42" s="225"/>
      <c r="P42" s="225"/>
      <c r="Q42" s="225"/>
      <c r="R42" s="226">
        <f>'別紙1-（1）-新商品・新技術・新役務開発'!D36</f>
        <v>0</v>
      </c>
      <c r="S42" s="226"/>
      <c r="T42" s="226"/>
      <c r="U42" s="226"/>
      <c r="V42" s="226"/>
      <c r="W42" s="226"/>
      <c r="X42" s="226"/>
      <c r="Y42" s="226">
        <f>'別紙1-（1）-新商品・新技術・新役務開発'!F36</f>
        <v>0</v>
      </c>
      <c r="Z42" s="226"/>
      <c r="AA42" s="226"/>
      <c r="AB42" s="226"/>
      <c r="AC42" s="226"/>
      <c r="AD42" s="226"/>
      <c r="AE42" s="226"/>
      <c r="AF42" s="226">
        <f>'別紙1-（1）-新商品・新技術・新役務開発'!G36</f>
        <v>0</v>
      </c>
      <c r="AG42" s="226"/>
      <c r="AH42" s="226"/>
      <c r="AI42" s="226"/>
      <c r="AJ42" s="226"/>
      <c r="AK42" s="226"/>
      <c r="AL42" s="226"/>
    </row>
    <row r="43" spans="2:38" s="16" customFormat="1" ht="16.5" customHeight="1">
      <c r="B43" s="124"/>
      <c r="C43" s="235"/>
      <c r="D43" s="235"/>
      <c r="E43" s="235"/>
      <c r="F43" s="235"/>
      <c r="G43" s="235"/>
      <c r="H43" s="235"/>
      <c r="I43" s="235"/>
      <c r="J43" s="235"/>
      <c r="K43" s="235"/>
      <c r="L43" s="234" t="s">
        <v>289</v>
      </c>
      <c r="M43" s="234"/>
      <c r="N43" s="234"/>
      <c r="O43" s="234"/>
      <c r="P43" s="234"/>
      <c r="Q43" s="234"/>
      <c r="R43" s="228">
        <f>'別紙1-（1）-新商品・新技術・新役務開発'!D41</f>
        <v>0</v>
      </c>
      <c r="S43" s="228"/>
      <c r="T43" s="228"/>
      <c r="U43" s="228"/>
      <c r="V43" s="228"/>
      <c r="W43" s="228"/>
      <c r="X43" s="228"/>
      <c r="Y43" s="228">
        <f>'別紙1-（1）-新商品・新技術・新役務開発'!F41</f>
        <v>0</v>
      </c>
      <c r="Z43" s="228"/>
      <c r="AA43" s="228"/>
      <c r="AB43" s="228"/>
      <c r="AC43" s="228"/>
      <c r="AD43" s="228"/>
      <c r="AE43" s="228"/>
      <c r="AF43" s="228">
        <f>'別紙1-（1）-新商品・新技術・新役務開発'!G41</f>
        <v>0</v>
      </c>
      <c r="AG43" s="228"/>
      <c r="AH43" s="228"/>
      <c r="AI43" s="228"/>
      <c r="AJ43" s="228"/>
      <c r="AK43" s="228"/>
      <c r="AL43" s="228"/>
    </row>
    <row r="44" spans="2:38" s="16" customFormat="1" ht="16.5" customHeight="1">
      <c r="B44" s="124"/>
      <c r="C44" s="235"/>
      <c r="D44" s="235"/>
      <c r="E44" s="235"/>
      <c r="F44" s="235"/>
      <c r="G44" s="235"/>
      <c r="H44" s="235"/>
      <c r="I44" s="235"/>
      <c r="J44" s="235"/>
      <c r="K44" s="235"/>
      <c r="L44" s="229" t="s">
        <v>64</v>
      </c>
      <c r="M44" s="229"/>
      <c r="N44" s="229"/>
      <c r="O44" s="229"/>
      <c r="P44" s="229"/>
      <c r="Q44" s="229"/>
      <c r="R44" s="230">
        <f>SUM(R38:X43)</f>
        <v>0</v>
      </c>
      <c r="S44" s="230"/>
      <c r="T44" s="230"/>
      <c r="U44" s="230"/>
      <c r="V44" s="230"/>
      <c r="W44" s="230"/>
      <c r="X44" s="230"/>
      <c r="Y44" s="230">
        <f>SUM(Y38:AE43)</f>
        <v>0</v>
      </c>
      <c r="Z44" s="230"/>
      <c r="AA44" s="230"/>
      <c r="AB44" s="230"/>
      <c r="AC44" s="230"/>
      <c r="AD44" s="230"/>
      <c r="AE44" s="230"/>
      <c r="AF44" s="230">
        <f>ROUNDDOWN(SUM(AF38:AL43),-3)</f>
        <v>0</v>
      </c>
      <c r="AG44" s="230"/>
      <c r="AH44" s="230"/>
      <c r="AI44" s="230"/>
      <c r="AJ44" s="230"/>
      <c r="AK44" s="230"/>
      <c r="AL44" s="230"/>
    </row>
    <row r="45" spans="3:38" s="16" customFormat="1" ht="16.5" customHeight="1">
      <c r="C45" s="229" t="s">
        <v>69</v>
      </c>
      <c r="D45" s="229"/>
      <c r="E45" s="229"/>
      <c r="F45" s="229"/>
      <c r="G45" s="229"/>
      <c r="H45" s="229"/>
      <c r="I45" s="229"/>
      <c r="J45" s="229"/>
      <c r="K45" s="229"/>
      <c r="L45" s="229"/>
      <c r="M45" s="229"/>
      <c r="N45" s="229"/>
      <c r="O45" s="229"/>
      <c r="P45" s="229"/>
      <c r="Q45" s="229"/>
      <c r="R45" s="230">
        <f>SUM(R32,R27,R44,R22,R37)</f>
        <v>0</v>
      </c>
      <c r="S45" s="230"/>
      <c r="T45" s="230"/>
      <c r="U45" s="230"/>
      <c r="V45" s="230"/>
      <c r="W45" s="230"/>
      <c r="X45" s="230"/>
      <c r="Y45" s="230">
        <f>SUM(Y32,Y27,Y44,Y22,Y37)</f>
        <v>0</v>
      </c>
      <c r="Z45" s="230"/>
      <c r="AA45" s="230"/>
      <c r="AB45" s="230"/>
      <c r="AC45" s="230"/>
      <c r="AD45" s="230"/>
      <c r="AE45" s="230"/>
      <c r="AF45" s="230">
        <f>SUM(AF32,AF27,AF44,AF22,AF37)</f>
        <v>0</v>
      </c>
      <c r="AG45" s="230"/>
      <c r="AH45" s="230"/>
      <c r="AI45" s="230"/>
      <c r="AJ45" s="230"/>
      <c r="AK45" s="230"/>
      <c r="AL45" s="230"/>
    </row>
    <row r="46" spans="3:38" s="16" customFormat="1" ht="16.5" customHeight="1">
      <c r="C46" s="229"/>
      <c r="D46" s="229"/>
      <c r="E46" s="229"/>
      <c r="F46" s="229"/>
      <c r="G46" s="229"/>
      <c r="H46" s="229"/>
      <c r="I46" s="229"/>
      <c r="J46" s="229"/>
      <c r="K46" s="229"/>
      <c r="L46" s="229"/>
      <c r="M46" s="229"/>
      <c r="N46" s="229"/>
      <c r="O46" s="229"/>
      <c r="P46" s="229"/>
      <c r="Q46" s="229"/>
      <c r="R46" s="230"/>
      <c r="S46" s="230"/>
      <c r="T46" s="230"/>
      <c r="U46" s="230"/>
      <c r="V46" s="230"/>
      <c r="W46" s="230"/>
      <c r="X46" s="230"/>
      <c r="Y46" s="230"/>
      <c r="Z46" s="230"/>
      <c r="AA46" s="230"/>
      <c r="AB46" s="230"/>
      <c r="AC46" s="230"/>
      <c r="AD46" s="230"/>
      <c r="AE46" s="230"/>
      <c r="AF46" s="230"/>
      <c r="AG46" s="230"/>
      <c r="AH46" s="230"/>
      <c r="AI46" s="230"/>
      <c r="AJ46" s="230"/>
      <c r="AK46" s="230"/>
      <c r="AL46" s="230"/>
    </row>
    <row r="47" spans="31:38" s="16" customFormat="1" ht="13.5" customHeight="1">
      <c r="AE47" s="131" t="s">
        <v>70</v>
      </c>
      <c r="AF47" s="231">
        <f>AF26+AF31+AF43</f>
        <v>0</v>
      </c>
      <c r="AG47" s="232"/>
      <c r="AH47" s="232"/>
      <c r="AI47" s="232"/>
      <c r="AJ47" s="232"/>
      <c r="AK47" s="232"/>
      <c r="AL47" s="233"/>
    </row>
    <row r="48" spans="31:38" ht="13.5">
      <c r="AE48" s="131" t="s">
        <v>71</v>
      </c>
      <c r="AF48" s="231">
        <f>AF21+AF36</f>
        <v>0</v>
      </c>
      <c r="AG48" s="232"/>
      <c r="AH48" s="232"/>
      <c r="AI48" s="232"/>
      <c r="AJ48" s="232"/>
      <c r="AK48" s="232"/>
      <c r="AL48" s="233"/>
    </row>
    <row r="49" ht="13.5">
      <c r="P49" s="58" t="s">
        <v>295</v>
      </c>
    </row>
  </sheetData>
  <sheetProtection/>
  <mergeCells count="146">
    <mergeCell ref="C23:K27"/>
    <mergeCell ref="T11:AL12"/>
    <mergeCell ref="C18:K22"/>
    <mergeCell ref="AF15:AL17"/>
    <mergeCell ref="B3:G4"/>
    <mergeCell ref="B13:G14"/>
    <mergeCell ref="C5:K6"/>
    <mergeCell ref="L5:S6"/>
    <mergeCell ref="L11:S12"/>
    <mergeCell ref="T5:AL6"/>
    <mergeCell ref="C15:K17"/>
    <mergeCell ref="L15:Q17"/>
    <mergeCell ref="C11:K12"/>
    <mergeCell ref="C7:C10"/>
    <mergeCell ref="K7:K10"/>
    <mergeCell ref="C33:K37"/>
    <mergeCell ref="L36:Q36"/>
    <mergeCell ref="L34:Q34"/>
    <mergeCell ref="L32:Q32"/>
    <mergeCell ref="L30:Q30"/>
    <mergeCell ref="C45:Q46"/>
    <mergeCell ref="R45:X46"/>
    <mergeCell ref="Y45:AE46"/>
    <mergeCell ref="R15:X17"/>
    <mergeCell ref="Y15:AE17"/>
    <mergeCell ref="C38:K44"/>
    <mergeCell ref="C28:K32"/>
    <mergeCell ref="L44:Q44"/>
    <mergeCell ref="R44:X44"/>
    <mergeCell ref="Y44:AE44"/>
    <mergeCell ref="AF44:AL44"/>
    <mergeCell ref="AF47:AL47"/>
    <mergeCell ref="AF48:AL48"/>
    <mergeCell ref="AF45:AL46"/>
    <mergeCell ref="L42:Q42"/>
    <mergeCell ref="R42:X42"/>
    <mergeCell ref="Y42:AE42"/>
    <mergeCell ref="AF42:AL42"/>
    <mergeCell ref="L43:Q43"/>
    <mergeCell ref="R43:X43"/>
    <mergeCell ref="Y43:AE43"/>
    <mergeCell ref="AF43:AL43"/>
    <mergeCell ref="L40:Q40"/>
    <mergeCell ref="R40:X40"/>
    <mergeCell ref="Y40:AE40"/>
    <mergeCell ref="AF40:AL40"/>
    <mergeCell ref="L41:Q41"/>
    <mergeCell ref="R41:X41"/>
    <mergeCell ref="Y41:AE41"/>
    <mergeCell ref="AF41:AL41"/>
    <mergeCell ref="L38:Q38"/>
    <mergeCell ref="R38:X38"/>
    <mergeCell ref="Y38:AE38"/>
    <mergeCell ref="AF38:AL38"/>
    <mergeCell ref="L39:Q39"/>
    <mergeCell ref="R39:X39"/>
    <mergeCell ref="Y39:AE39"/>
    <mergeCell ref="AF39:AL39"/>
    <mergeCell ref="R36:X36"/>
    <mergeCell ref="Y36:AE36"/>
    <mergeCell ref="AF36:AL36"/>
    <mergeCell ref="L37:Q37"/>
    <mergeCell ref="R37:X37"/>
    <mergeCell ref="Y37:AE37"/>
    <mergeCell ref="AF37:AL37"/>
    <mergeCell ref="R34:X34"/>
    <mergeCell ref="Y34:AE34"/>
    <mergeCell ref="AF34:AL34"/>
    <mergeCell ref="L35:Q35"/>
    <mergeCell ref="R35:X35"/>
    <mergeCell ref="Y35:AE35"/>
    <mergeCell ref="AF35:AL35"/>
    <mergeCell ref="R32:X32"/>
    <mergeCell ref="Y32:AE32"/>
    <mergeCell ref="AF32:AL32"/>
    <mergeCell ref="L33:Q33"/>
    <mergeCell ref="R33:X33"/>
    <mergeCell ref="Y33:AE33"/>
    <mergeCell ref="AF33:AL33"/>
    <mergeCell ref="R30:X30"/>
    <mergeCell ref="Y30:AE30"/>
    <mergeCell ref="AF30:AL30"/>
    <mergeCell ref="L31:Q31"/>
    <mergeCell ref="R31:X31"/>
    <mergeCell ref="Y31:AE31"/>
    <mergeCell ref="AF31:AL31"/>
    <mergeCell ref="L28:Q28"/>
    <mergeCell ref="R28:X28"/>
    <mergeCell ref="Y28:AE28"/>
    <mergeCell ref="AF28:AL28"/>
    <mergeCell ref="L29:Q29"/>
    <mergeCell ref="R29:X29"/>
    <mergeCell ref="Y29:AE29"/>
    <mergeCell ref="AF29:AL29"/>
    <mergeCell ref="L26:Q26"/>
    <mergeCell ref="R26:X26"/>
    <mergeCell ref="Y26:AE26"/>
    <mergeCell ref="AF26:AL26"/>
    <mergeCell ref="L27:Q27"/>
    <mergeCell ref="R27:X27"/>
    <mergeCell ref="Y27:AE27"/>
    <mergeCell ref="AF27:AL27"/>
    <mergeCell ref="L24:Q24"/>
    <mergeCell ref="R24:X24"/>
    <mergeCell ref="Y24:AE24"/>
    <mergeCell ref="AF24:AL24"/>
    <mergeCell ref="L25:Q25"/>
    <mergeCell ref="R25:X25"/>
    <mergeCell ref="Y25:AE25"/>
    <mergeCell ref="AF25:AL25"/>
    <mergeCell ref="L22:Q22"/>
    <mergeCell ref="R22:X22"/>
    <mergeCell ref="Y22:AE22"/>
    <mergeCell ref="AF22:AL22"/>
    <mergeCell ref="L23:Q23"/>
    <mergeCell ref="R23:X23"/>
    <mergeCell ref="Y23:AE23"/>
    <mergeCell ref="AF23:AL23"/>
    <mergeCell ref="L20:Q20"/>
    <mergeCell ref="R20:X20"/>
    <mergeCell ref="Y20:AE20"/>
    <mergeCell ref="AF20:AL20"/>
    <mergeCell ref="L21:Q21"/>
    <mergeCell ref="R21:X21"/>
    <mergeCell ref="Y21:AE21"/>
    <mergeCell ref="AF21:AL21"/>
    <mergeCell ref="L18:Q18"/>
    <mergeCell ref="R18:X18"/>
    <mergeCell ref="Y18:AE18"/>
    <mergeCell ref="AF18:AL18"/>
    <mergeCell ref="L19:Q19"/>
    <mergeCell ref="R19:X19"/>
    <mergeCell ref="Y19:AE19"/>
    <mergeCell ref="AF19:AL19"/>
    <mergeCell ref="D9:J9"/>
    <mergeCell ref="L9:S9"/>
    <mergeCell ref="T9:AL9"/>
    <mergeCell ref="D10:J10"/>
    <mergeCell ref="L10:S10"/>
    <mergeCell ref="T10:AL10"/>
    <mergeCell ref="D7:J7"/>
    <mergeCell ref="L7:S7"/>
    <mergeCell ref="T7:AL7"/>
    <mergeCell ref="D8:J8"/>
    <mergeCell ref="L8:S8"/>
    <mergeCell ref="T8:AL8"/>
  </mergeCells>
  <printOptions horizontalCentered="1"/>
  <pageMargins left="0.98" right="0.79" top="0.79" bottom="0.79" header="0.51" footer="0.51"/>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2:AL47"/>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242" t="s">
        <v>239</v>
      </c>
      <c r="C2" s="242"/>
      <c r="D2" s="242"/>
      <c r="E2" s="242"/>
      <c r="F2" s="242"/>
      <c r="G2" s="242"/>
      <c r="H2" s="242"/>
      <c r="I2" s="242"/>
      <c r="J2" s="242"/>
      <c r="K2" s="242"/>
      <c r="L2" s="242"/>
      <c r="M2" s="242"/>
      <c r="N2" s="242"/>
      <c r="O2" s="242"/>
      <c r="P2" s="242"/>
      <c r="Q2" s="242"/>
      <c r="R2" s="242"/>
    </row>
    <row r="3" spans="2:18" ht="13.5">
      <c r="B3" s="242"/>
      <c r="C3" s="242"/>
      <c r="D3" s="242"/>
      <c r="E3" s="242"/>
      <c r="F3" s="242"/>
      <c r="G3" s="242"/>
      <c r="H3" s="242"/>
      <c r="I3" s="242"/>
      <c r="J3" s="242"/>
      <c r="K3" s="242"/>
      <c r="L3" s="242"/>
      <c r="M3" s="242"/>
      <c r="N3" s="242"/>
      <c r="O3" s="242"/>
      <c r="P3" s="242"/>
      <c r="Q3" s="242"/>
      <c r="R3" s="242"/>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224</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6.7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227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6.7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B2:R3"/>
    <mergeCell ref="M34:AL35"/>
    <mergeCell ref="C34:L35"/>
    <mergeCell ref="M30:AL31"/>
    <mergeCell ref="C30:L31"/>
    <mergeCell ref="D13:AL26"/>
    <mergeCell ref="C28:L29"/>
    <mergeCell ref="C4:V5"/>
    <mergeCell ref="D6:AL9"/>
    <mergeCell ref="C11:V12"/>
    <mergeCell ref="M46:AL47"/>
    <mergeCell ref="D40:AL44"/>
    <mergeCell ref="C38:L39"/>
    <mergeCell ref="M36:AL37"/>
    <mergeCell ref="M28:AL29"/>
    <mergeCell ref="C46:L47"/>
    <mergeCell ref="C36:L37"/>
  </mergeCells>
  <printOptions horizontalCentered="1"/>
  <pageMargins left="0.98" right="0.79" top="0.79" bottom="0.79" header="0.51" footer="0.51"/>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theme="9" tint="0.39998000860214233"/>
  </sheetPr>
  <dimension ref="B1:AL49"/>
  <sheetViews>
    <sheetView zoomScalePageLayoutView="0" workbookViewId="0" topLeftCell="A1">
      <selection activeCell="Y18" sqref="Y18:AK19"/>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240</v>
      </c>
    </row>
    <row r="4" spans="29:38" ht="13.5">
      <c r="AC4" s="478" t="s">
        <v>2</v>
      </c>
      <c r="AD4" s="478"/>
      <c r="AE4" s="478"/>
      <c r="AF4" s="478"/>
      <c r="AG4" s="478"/>
      <c r="AH4" s="478"/>
      <c r="AI4" s="478"/>
      <c r="AJ4" s="478"/>
      <c r="AK4" s="478"/>
      <c r="AL4" s="478"/>
    </row>
    <row r="5" spans="31:38" ht="13.5">
      <c r="AE5" s="9"/>
      <c r="AF5" s="9"/>
      <c r="AG5" s="9"/>
      <c r="AH5" s="9"/>
      <c r="AI5" s="9"/>
      <c r="AJ5" s="9"/>
      <c r="AK5" s="9"/>
      <c r="AL5" s="9"/>
    </row>
    <row r="7" ht="13.5">
      <c r="C7" s="1" t="s">
        <v>3</v>
      </c>
    </row>
    <row r="10" spans="20:22" ht="13.5">
      <c r="T10" s="133" t="s">
        <v>4</v>
      </c>
      <c r="U10" s="133"/>
      <c r="V10" s="133"/>
    </row>
    <row r="11" spans="20:22" ht="13.5">
      <c r="T11" s="133"/>
      <c r="U11" s="133"/>
      <c r="V11" s="133"/>
    </row>
    <row r="12" spans="20:37" ht="13.5" customHeight="1">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ustomHeight="1">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ustomHeight="1">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 r="B22" s="134" t="s">
        <v>282</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ustomHeight="1">
      <c r="B25" s="137" t="s">
        <v>298</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3.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9.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row r="28" spans="2:38" ht="13.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2:38" ht="13.5">
      <c r="B29" s="134" t="s">
        <v>127</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1" spans="2:4" ht="13.5">
      <c r="B31" s="126" t="s">
        <v>93</v>
      </c>
      <c r="D31" s="1" t="s">
        <v>241</v>
      </c>
    </row>
    <row r="32" spans="24:32" ht="13.5">
      <c r="X32" s="479"/>
      <c r="Y32" s="479"/>
      <c r="Z32" s="479"/>
      <c r="AA32" s="479"/>
      <c r="AB32" s="479"/>
      <c r="AC32" s="479"/>
      <c r="AD32" s="479"/>
      <c r="AE32" s="479"/>
      <c r="AF32" s="1" t="s">
        <v>242</v>
      </c>
    </row>
    <row r="34" spans="2:4" ht="13.5">
      <c r="B34" s="126" t="s">
        <v>95</v>
      </c>
      <c r="D34" s="1" t="s">
        <v>243</v>
      </c>
    </row>
    <row r="35" spans="24:32" ht="13.5">
      <c r="X35" s="479"/>
      <c r="Y35" s="479"/>
      <c r="Z35" s="479"/>
      <c r="AA35" s="479"/>
      <c r="AB35" s="479"/>
      <c r="AC35" s="479"/>
      <c r="AD35" s="479"/>
      <c r="AE35" s="479"/>
      <c r="AF35" s="1" t="s">
        <v>242</v>
      </c>
    </row>
    <row r="37" spans="2:38" ht="13.5">
      <c r="B37" s="126" t="s">
        <v>97</v>
      </c>
      <c r="D37" s="135" t="s">
        <v>244</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4:38" ht="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row r="39" spans="17:32" ht="13.5">
      <c r="Q39" s="6"/>
      <c r="R39" s="6"/>
      <c r="S39" s="6"/>
      <c r="T39" s="6"/>
      <c r="U39" s="6"/>
      <c r="V39" s="6"/>
      <c r="X39" s="479"/>
      <c r="Y39" s="479"/>
      <c r="Z39" s="479"/>
      <c r="AA39" s="479"/>
      <c r="AB39" s="479"/>
      <c r="AC39" s="479"/>
      <c r="AD39" s="479"/>
      <c r="AE39" s="479"/>
      <c r="AF39" s="1" t="s">
        <v>242</v>
      </c>
    </row>
    <row r="40" spans="17:22" ht="13.5">
      <c r="Q40" s="6"/>
      <c r="R40" s="6"/>
      <c r="S40" s="6"/>
      <c r="T40" s="6"/>
      <c r="U40" s="6"/>
      <c r="V40" s="6"/>
    </row>
    <row r="41" spans="2:22" ht="13.5">
      <c r="B41" s="126" t="s">
        <v>136</v>
      </c>
      <c r="D41" s="1" t="s">
        <v>245</v>
      </c>
      <c r="Q41" s="6"/>
      <c r="R41" s="6"/>
      <c r="S41" s="6"/>
      <c r="T41" s="6"/>
      <c r="U41" s="6"/>
      <c r="V41" s="6"/>
    </row>
    <row r="42" spans="18:32" ht="13.5">
      <c r="R42" s="8"/>
      <c r="S42" s="8"/>
      <c r="T42" s="8"/>
      <c r="U42" s="8"/>
      <c r="V42" s="8"/>
      <c r="X42" s="479"/>
      <c r="Y42" s="479"/>
      <c r="Z42" s="479"/>
      <c r="AA42" s="479"/>
      <c r="AB42" s="479"/>
      <c r="AC42" s="479"/>
      <c r="AD42" s="479"/>
      <c r="AE42" s="479"/>
      <c r="AF42" s="1" t="s">
        <v>242</v>
      </c>
    </row>
    <row r="44" ht="14.25" customHeight="1">
      <c r="E44" s="59"/>
    </row>
    <row r="47" spans="3:38" ht="13.5">
      <c r="C47" s="1" t="s">
        <v>246</v>
      </c>
      <c r="F47" s="480" t="s">
        <v>247</v>
      </c>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row>
    <row r="48" spans="6:38" ht="13.5">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row>
    <row r="49" spans="6:38" ht="13.5">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row>
  </sheetData>
  <sheetProtection/>
  <mergeCells count="20">
    <mergeCell ref="Y12:AK13"/>
    <mergeCell ref="T14:X15"/>
    <mergeCell ref="Y14:AK15"/>
    <mergeCell ref="T16:X17"/>
    <mergeCell ref="F47:AL49"/>
    <mergeCell ref="D37:AL38"/>
    <mergeCell ref="B25:AL27"/>
    <mergeCell ref="T18:X19"/>
    <mergeCell ref="Y18:AK19"/>
    <mergeCell ref="X42:AE42"/>
    <mergeCell ref="AC4:AL4"/>
    <mergeCell ref="B22:AL22"/>
    <mergeCell ref="B29:AL29"/>
    <mergeCell ref="X32:AE32"/>
    <mergeCell ref="X35:AE35"/>
    <mergeCell ref="X39:AE39"/>
    <mergeCell ref="Y16:AJ17"/>
    <mergeCell ref="T10:V11"/>
    <mergeCell ref="AK16:AL17"/>
    <mergeCell ref="T12:X13"/>
  </mergeCells>
  <printOptions horizontalCentered="1"/>
  <pageMargins left="0.98" right="0.79" top="0.79" bottom="0.79" header="0.51" footer="0.51"/>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theme="9" tint="0.7999799847602844"/>
  </sheetPr>
  <dimension ref="B1:AL27"/>
  <sheetViews>
    <sheetView zoomScalePageLayoutView="0" workbookViewId="0" topLeftCell="A13">
      <selection activeCell="Y18" sqref="Y18:AK19"/>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248</v>
      </c>
    </row>
    <row r="4" spans="29:38" ht="13.5">
      <c r="AC4" s="374" t="s">
        <v>2</v>
      </c>
      <c r="AD4" s="374"/>
      <c r="AE4" s="374"/>
      <c r="AF4" s="374"/>
      <c r="AG4" s="374"/>
      <c r="AH4" s="374"/>
      <c r="AI4" s="374"/>
      <c r="AJ4" s="374"/>
      <c r="AK4" s="374"/>
      <c r="AL4" s="374"/>
    </row>
    <row r="5" spans="31:38" ht="13.5">
      <c r="AE5" s="9"/>
      <c r="AF5" s="9"/>
      <c r="AG5" s="9"/>
      <c r="AH5" s="9"/>
      <c r="AI5" s="9"/>
      <c r="AJ5" s="9"/>
      <c r="AK5" s="9"/>
      <c r="AL5" s="9"/>
    </row>
    <row r="7" ht="13.5">
      <c r="C7" s="1" t="s">
        <v>3</v>
      </c>
    </row>
    <row r="10" spans="20:22" ht="13.5">
      <c r="T10" s="133" t="s">
        <v>4</v>
      </c>
      <c r="U10" s="133"/>
      <c r="V10" s="133"/>
    </row>
    <row r="11" spans="20:22" ht="13.5">
      <c r="T11" s="133"/>
      <c r="U11" s="133"/>
      <c r="V11" s="133"/>
    </row>
    <row r="12" spans="20:37" ht="13.5">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 r="B22" s="134" t="s">
        <v>249</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8.75" customHeight="1">
      <c r="B25" s="137" t="s">
        <v>283</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8.7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8.7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sheetData>
  <sheetProtection/>
  <mergeCells count="13">
    <mergeCell ref="AC4:AL4"/>
    <mergeCell ref="B22:AL22"/>
    <mergeCell ref="T10:V11"/>
    <mergeCell ref="T12:X13"/>
    <mergeCell ref="Y12:AK13"/>
    <mergeCell ref="T14:X15"/>
    <mergeCell ref="Y14:AK15"/>
    <mergeCell ref="T16:X17"/>
    <mergeCell ref="Y16:AJ17"/>
    <mergeCell ref="AK16:AL17"/>
    <mergeCell ref="T18:X19"/>
    <mergeCell ref="B25:AL27"/>
    <mergeCell ref="Y18:AK19"/>
  </mergeCells>
  <printOptions horizontalCentered="1"/>
  <pageMargins left="0.98" right="0.79" top="0.79" bottom="0.79" header="0.51" footer="0.51"/>
  <pageSetup horizontalDpi="300" verticalDpi="300"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B1:AO56"/>
  <sheetViews>
    <sheetView zoomScalePageLayoutView="0" workbookViewId="0" topLeftCell="A31">
      <selection activeCell="Y18" sqref="Y18:AK19"/>
    </sheetView>
  </sheetViews>
  <sheetFormatPr defaultColWidth="9.00390625" defaultRowHeight="13.5"/>
  <cols>
    <col min="1" max="39" width="2.25390625" style="1" customWidth="1"/>
    <col min="40" max="40" width="4.50390625" style="49" customWidth="1"/>
    <col min="41" max="41" width="88.25390625" style="1" customWidth="1"/>
    <col min="42" max="16384" width="9.00390625" style="1" customWidth="1"/>
  </cols>
  <sheetData>
    <row r="1" ht="13.5">
      <c r="B1" s="1" t="s">
        <v>250</v>
      </c>
    </row>
    <row r="3" spans="2:41" ht="17.25" customHeight="1">
      <c r="B3" s="1" t="s">
        <v>145</v>
      </c>
      <c r="AO3" s="1" t="s">
        <v>146</v>
      </c>
    </row>
    <row r="4" spans="2:41" ht="17.25" customHeight="1">
      <c r="B4" s="375" t="s">
        <v>251</v>
      </c>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50"/>
      <c r="AO4" s="1" t="s">
        <v>148</v>
      </c>
    </row>
    <row r="5" spans="2:10" ht="17.25" customHeight="1">
      <c r="B5" s="133" t="s">
        <v>149</v>
      </c>
      <c r="C5" s="133"/>
      <c r="D5" s="133"/>
      <c r="E5" s="133"/>
      <c r="F5" s="133"/>
      <c r="G5" s="133"/>
      <c r="H5" s="133"/>
      <c r="I5" s="133"/>
      <c r="J5" s="133"/>
    </row>
    <row r="6" spans="3:41" ht="17.25" customHeight="1">
      <c r="C6" s="376" t="s">
        <v>102</v>
      </c>
      <c r="D6" s="377"/>
      <c r="E6" s="377"/>
      <c r="F6" s="377"/>
      <c r="G6" s="377"/>
      <c r="H6" s="377"/>
      <c r="I6" s="377"/>
      <c r="J6" s="377"/>
      <c r="K6" s="377"/>
      <c r="L6" s="377"/>
      <c r="M6" s="376" t="s">
        <v>150</v>
      </c>
      <c r="N6" s="377"/>
      <c r="O6" s="377"/>
      <c r="P6" s="377"/>
      <c r="Q6" s="377"/>
      <c r="R6" s="377"/>
      <c r="S6" s="377"/>
      <c r="T6" s="377"/>
      <c r="U6" s="377"/>
      <c r="V6" s="377"/>
      <c r="W6" s="377"/>
      <c r="X6" s="377"/>
      <c r="Y6" s="377"/>
      <c r="Z6" s="377"/>
      <c r="AA6" s="377"/>
      <c r="AB6" s="378"/>
      <c r="AC6" s="377" t="s">
        <v>252</v>
      </c>
      <c r="AD6" s="377"/>
      <c r="AE6" s="377"/>
      <c r="AF6" s="377"/>
      <c r="AG6" s="377"/>
      <c r="AH6" s="377"/>
      <c r="AI6" s="377"/>
      <c r="AJ6" s="377"/>
      <c r="AK6" s="377"/>
      <c r="AL6" s="378"/>
      <c r="AM6" s="51"/>
      <c r="AN6" s="49" t="s">
        <v>151</v>
      </c>
      <c r="AO6" s="58" t="s">
        <v>152</v>
      </c>
    </row>
    <row r="7" spans="3:41" ht="17.25" customHeight="1">
      <c r="C7" s="437"/>
      <c r="D7" s="438"/>
      <c r="E7" s="438"/>
      <c r="F7" s="438"/>
      <c r="G7" s="438"/>
      <c r="H7" s="438"/>
      <c r="I7" s="438"/>
      <c r="J7" s="438"/>
      <c r="K7" s="438"/>
      <c r="L7" s="438"/>
      <c r="M7" s="444" t="s">
        <v>153</v>
      </c>
      <c r="N7" s="445"/>
      <c r="O7" s="445"/>
      <c r="P7" s="445"/>
      <c r="Q7" s="445"/>
      <c r="R7" s="445"/>
      <c r="S7" s="445"/>
      <c r="T7" s="445"/>
      <c r="U7" s="445"/>
      <c r="V7" s="445"/>
      <c r="W7" s="445"/>
      <c r="X7" s="445"/>
      <c r="Y7" s="445"/>
      <c r="Z7" s="445"/>
      <c r="AA7" s="445"/>
      <c r="AB7" s="446"/>
      <c r="AC7" s="379" t="s">
        <v>154</v>
      </c>
      <c r="AD7" s="379"/>
      <c r="AE7" s="379"/>
      <c r="AF7" s="379"/>
      <c r="AG7" s="379"/>
      <c r="AH7" s="379"/>
      <c r="AI7" s="379"/>
      <c r="AJ7" s="379"/>
      <c r="AK7" s="379"/>
      <c r="AL7" s="380"/>
      <c r="AM7" s="57"/>
      <c r="AO7" s="58" t="s">
        <v>155</v>
      </c>
    </row>
    <row r="8" spans="3:41" ht="17.25" customHeight="1">
      <c r="C8" s="439"/>
      <c r="D8" s="440"/>
      <c r="E8" s="440"/>
      <c r="F8" s="440"/>
      <c r="G8" s="440"/>
      <c r="H8" s="440"/>
      <c r="I8" s="440"/>
      <c r="J8" s="440"/>
      <c r="K8" s="440"/>
      <c r="L8" s="440"/>
      <c r="M8" s="444"/>
      <c r="N8" s="445"/>
      <c r="O8" s="445"/>
      <c r="P8" s="445"/>
      <c r="Q8" s="445"/>
      <c r="R8" s="445"/>
      <c r="S8" s="445"/>
      <c r="T8" s="445"/>
      <c r="U8" s="445"/>
      <c r="V8" s="445"/>
      <c r="W8" s="445"/>
      <c r="X8" s="445"/>
      <c r="Y8" s="445"/>
      <c r="Z8" s="445"/>
      <c r="AA8" s="445"/>
      <c r="AB8" s="446"/>
      <c r="AC8" s="381"/>
      <c r="AD8" s="381"/>
      <c r="AE8" s="381"/>
      <c r="AF8" s="381"/>
      <c r="AG8" s="381"/>
      <c r="AH8" s="381"/>
      <c r="AI8" s="381"/>
      <c r="AJ8" s="381"/>
      <c r="AK8" s="381"/>
      <c r="AL8" s="382"/>
      <c r="AM8" s="57"/>
      <c r="AO8" s="58"/>
    </row>
    <row r="9" spans="3:39" ht="17.25" customHeight="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row>
    <row r="10" spans="2:6" ht="17.25" customHeight="1">
      <c r="B10" s="133" t="s">
        <v>157</v>
      </c>
      <c r="C10" s="133"/>
      <c r="D10" s="133"/>
      <c r="E10" s="133"/>
      <c r="F10" s="133"/>
    </row>
    <row r="11" spans="3:39" ht="17.25" customHeight="1">
      <c r="C11" s="383" t="s">
        <v>158</v>
      </c>
      <c r="D11" s="383"/>
      <c r="E11" s="383"/>
      <c r="F11" s="383"/>
      <c r="G11" s="383"/>
      <c r="H11" s="383"/>
      <c r="I11" s="383"/>
      <c r="J11" s="383"/>
      <c r="K11" s="383" t="s">
        <v>48</v>
      </c>
      <c r="L11" s="383"/>
      <c r="M11" s="383"/>
      <c r="N11" s="383"/>
      <c r="O11" s="383"/>
      <c r="P11" s="383"/>
      <c r="Q11" s="383"/>
      <c r="R11" s="383"/>
      <c r="S11" s="383"/>
      <c r="T11" s="383"/>
      <c r="U11" s="383" t="s">
        <v>159</v>
      </c>
      <c r="V11" s="383"/>
      <c r="W11" s="383"/>
      <c r="X11" s="383"/>
      <c r="Y11" s="383"/>
      <c r="Z11" s="383"/>
      <c r="AA11" s="383" t="s">
        <v>160</v>
      </c>
      <c r="AB11" s="383"/>
      <c r="AC11" s="383"/>
      <c r="AD11" s="383"/>
      <c r="AE11" s="383"/>
      <c r="AF11" s="383"/>
      <c r="AG11" s="383"/>
      <c r="AH11" s="383"/>
      <c r="AI11" s="383" t="s">
        <v>161</v>
      </c>
      <c r="AJ11" s="383"/>
      <c r="AK11" s="383"/>
      <c r="AL11" s="383"/>
      <c r="AM11" s="53"/>
    </row>
    <row r="12" spans="3:39" ht="17.25" customHeight="1">
      <c r="C12" s="383"/>
      <c r="D12" s="383"/>
      <c r="E12" s="383"/>
      <c r="F12" s="383"/>
      <c r="G12" s="383"/>
      <c r="H12" s="383"/>
      <c r="I12" s="383"/>
      <c r="J12" s="383"/>
      <c r="K12" s="383" t="s">
        <v>162</v>
      </c>
      <c r="L12" s="383"/>
      <c r="M12" s="383"/>
      <c r="N12" s="383"/>
      <c r="O12" s="383"/>
      <c r="P12" s="383" t="s">
        <v>253</v>
      </c>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53"/>
    </row>
    <row r="13" spans="3:39" ht="17.25" customHeight="1">
      <c r="C13" s="384" t="s">
        <v>164</v>
      </c>
      <c r="D13" s="385"/>
      <c r="E13" s="385"/>
      <c r="F13" s="385"/>
      <c r="G13" s="385"/>
      <c r="H13" s="385"/>
      <c r="I13" s="385"/>
      <c r="J13" s="386"/>
      <c r="K13" s="387">
        <f>K17-K15</f>
        <v>0</v>
      </c>
      <c r="L13" s="388"/>
      <c r="M13" s="388"/>
      <c r="N13" s="388"/>
      <c r="O13" s="389"/>
      <c r="P13" s="387">
        <f>P17-P15</f>
        <v>0</v>
      </c>
      <c r="Q13" s="388"/>
      <c r="R13" s="388"/>
      <c r="S13" s="388"/>
      <c r="T13" s="389"/>
      <c r="U13" s="384"/>
      <c r="V13" s="385"/>
      <c r="W13" s="385"/>
      <c r="X13" s="385"/>
      <c r="Y13" s="385"/>
      <c r="Z13" s="386"/>
      <c r="AA13" s="390"/>
      <c r="AB13" s="391"/>
      <c r="AC13" s="391"/>
      <c r="AD13" s="391"/>
      <c r="AE13" s="391"/>
      <c r="AF13" s="391"/>
      <c r="AG13" s="391"/>
      <c r="AH13" s="392"/>
      <c r="AI13" s="390"/>
      <c r="AJ13" s="391"/>
      <c r="AK13" s="391"/>
      <c r="AL13" s="392"/>
      <c r="AM13" s="49"/>
    </row>
    <row r="14" spans="3:39" ht="17.25" customHeight="1">
      <c r="C14" s="393" t="s">
        <v>165</v>
      </c>
      <c r="D14" s="394"/>
      <c r="E14" s="394"/>
      <c r="F14" s="394"/>
      <c r="G14" s="394"/>
      <c r="H14" s="394"/>
      <c r="I14" s="394"/>
      <c r="J14" s="395"/>
      <c r="K14" s="396"/>
      <c r="L14" s="397"/>
      <c r="M14" s="397"/>
      <c r="N14" s="397"/>
      <c r="O14" s="398"/>
      <c r="P14" s="396"/>
      <c r="Q14" s="397"/>
      <c r="R14" s="397"/>
      <c r="S14" s="397"/>
      <c r="T14" s="398"/>
      <c r="U14" s="393"/>
      <c r="V14" s="394"/>
      <c r="W14" s="394"/>
      <c r="X14" s="394"/>
      <c r="Y14" s="394"/>
      <c r="Z14" s="395"/>
      <c r="AA14" s="399"/>
      <c r="AB14" s="400"/>
      <c r="AC14" s="400"/>
      <c r="AD14" s="400"/>
      <c r="AE14" s="400"/>
      <c r="AF14" s="400"/>
      <c r="AG14" s="400"/>
      <c r="AH14" s="401"/>
      <c r="AI14" s="399"/>
      <c r="AJ14" s="400"/>
      <c r="AK14" s="400"/>
      <c r="AL14" s="401"/>
      <c r="AM14" s="49"/>
    </row>
    <row r="15" spans="3:41" ht="17.25" customHeight="1">
      <c r="C15" s="393" t="s">
        <v>166</v>
      </c>
      <c r="D15" s="394"/>
      <c r="E15" s="394"/>
      <c r="F15" s="394"/>
      <c r="G15" s="394"/>
      <c r="H15" s="394"/>
      <c r="I15" s="394"/>
      <c r="J15" s="395"/>
      <c r="K15" s="402">
        <f>AB50</f>
        <v>0</v>
      </c>
      <c r="L15" s="403"/>
      <c r="M15" s="403"/>
      <c r="N15" s="403"/>
      <c r="O15" s="404"/>
      <c r="P15" s="402">
        <f>AF50</f>
        <v>0</v>
      </c>
      <c r="Q15" s="403"/>
      <c r="R15" s="403"/>
      <c r="S15" s="403"/>
      <c r="T15" s="404"/>
      <c r="U15" s="393"/>
      <c r="V15" s="394"/>
      <c r="W15" s="394"/>
      <c r="X15" s="394"/>
      <c r="Y15" s="394"/>
      <c r="Z15" s="395"/>
      <c r="AA15" s="399"/>
      <c r="AB15" s="400"/>
      <c r="AC15" s="400"/>
      <c r="AD15" s="400"/>
      <c r="AE15" s="400"/>
      <c r="AF15" s="400"/>
      <c r="AG15" s="400"/>
      <c r="AH15" s="401"/>
      <c r="AI15" s="399"/>
      <c r="AJ15" s="400"/>
      <c r="AK15" s="400"/>
      <c r="AL15" s="401"/>
      <c r="AM15" s="49"/>
      <c r="AN15" s="49" t="s">
        <v>151</v>
      </c>
      <c r="AO15" s="58" t="s">
        <v>254</v>
      </c>
    </row>
    <row r="16" spans="3:39" ht="17.25" customHeight="1">
      <c r="C16" s="393" t="s">
        <v>168</v>
      </c>
      <c r="D16" s="394"/>
      <c r="E16" s="394"/>
      <c r="F16" s="394"/>
      <c r="G16" s="394"/>
      <c r="H16" s="394"/>
      <c r="I16" s="394"/>
      <c r="J16" s="395"/>
      <c r="K16" s="396"/>
      <c r="L16" s="397"/>
      <c r="M16" s="397"/>
      <c r="N16" s="397"/>
      <c r="O16" s="398"/>
      <c r="P16" s="396"/>
      <c r="Q16" s="397"/>
      <c r="R16" s="397"/>
      <c r="S16" s="397"/>
      <c r="T16" s="398"/>
      <c r="U16" s="393"/>
      <c r="V16" s="394"/>
      <c r="W16" s="394"/>
      <c r="X16" s="394"/>
      <c r="Y16" s="394"/>
      <c r="Z16" s="395"/>
      <c r="AA16" s="399"/>
      <c r="AB16" s="400"/>
      <c r="AC16" s="400"/>
      <c r="AD16" s="400"/>
      <c r="AE16" s="400"/>
      <c r="AF16" s="400"/>
      <c r="AG16" s="400"/>
      <c r="AH16" s="401"/>
      <c r="AI16" s="399"/>
      <c r="AJ16" s="400"/>
      <c r="AK16" s="400"/>
      <c r="AL16" s="401"/>
      <c r="AM16" s="49"/>
    </row>
    <row r="17" spans="2:41" ht="17.25" customHeight="1">
      <c r="B17" s="54"/>
      <c r="C17" s="405" t="s">
        <v>169</v>
      </c>
      <c r="D17" s="405"/>
      <c r="E17" s="405"/>
      <c r="F17" s="405"/>
      <c r="G17" s="405"/>
      <c r="H17" s="405"/>
      <c r="I17" s="405"/>
      <c r="J17" s="405"/>
      <c r="K17" s="406">
        <f>L50</f>
        <v>0</v>
      </c>
      <c r="L17" s="406"/>
      <c r="M17" s="406"/>
      <c r="N17" s="406"/>
      <c r="O17" s="406"/>
      <c r="P17" s="406">
        <f>P50</f>
        <v>0</v>
      </c>
      <c r="Q17" s="406"/>
      <c r="R17" s="406"/>
      <c r="S17" s="406"/>
      <c r="T17" s="406"/>
      <c r="U17" s="407"/>
      <c r="V17" s="407"/>
      <c r="W17" s="407"/>
      <c r="X17" s="407"/>
      <c r="Y17" s="407"/>
      <c r="Z17" s="407"/>
      <c r="AA17" s="408"/>
      <c r="AB17" s="408"/>
      <c r="AC17" s="408"/>
      <c r="AD17" s="408"/>
      <c r="AE17" s="408"/>
      <c r="AF17" s="408"/>
      <c r="AG17" s="408"/>
      <c r="AH17" s="408"/>
      <c r="AI17" s="408"/>
      <c r="AJ17" s="408"/>
      <c r="AK17" s="408"/>
      <c r="AL17" s="408"/>
      <c r="AM17" s="49"/>
      <c r="AN17" s="49" t="s">
        <v>151</v>
      </c>
      <c r="AO17" s="58" t="s">
        <v>255</v>
      </c>
    </row>
    <row r="18" spans="2:39" ht="17.25" customHeight="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row>
    <row r="19" spans="2:10" ht="17.25" customHeight="1">
      <c r="B19" s="133" t="s">
        <v>171</v>
      </c>
      <c r="C19" s="133"/>
      <c r="D19" s="133"/>
      <c r="E19" s="133"/>
      <c r="F19" s="133"/>
      <c r="G19" s="133"/>
      <c r="H19" s="133"/>
      <c r="I19" s="133"/>
      <c r="J19" s="133"/>
    </row>
    <row r="20" spans="3:39" ht="17.25" customHeight="1">
      <c r="C20" s="437" t="s">
        <v>172</v>
      </c>
      <c r="D20" s="438"/>
      <c r="E20" s="438"/>
      <c r="F20" s="438"/>
      <c r="G20" s="447"/>
      <c r="H20" s="437" t="s">
        <v>173</v>
      </c>
      <c r="I20" s="438"/>
      <c r="J20" s="438"/>
      <c r="K20" s="447"/>
      <c r="L20" s="433" t="s">
        <v>38</v>
      </c>
      <c r="M20" s="383"/>
      <c r="N20" s="383"/>
      <c r="O20" s="383"/>
      <c r="P20" s="383"/>
      <c r="Q20" s="383"/>
      <c r="R20" s="383"/>
      <c r="S20" s="383"/>
      <c r="T20" s="433" t="s">
        <v>174</v>
      </c>
      <c r="U20" s="383"/>
      <c r="V20" s="383"/>
      <c r="W20" s="383"/>
      <c r="X20" s="383"/>
      <c r="Y20" s="383"/>
      <c r="Z20" s="383"/>
      <c r="AA20" s="383"/>
      <c r="AB20" s="433" t="s">
        <v>175</v>
      </c>
      <c r="AC20" s="383"/>
      <c r="AD20" s="383"/>
      <c r="AE20" s="383"/>
      <c r="AF20" s="383"/>
      <c r="AG20" s="383"/>
      <c r="AH20" s="383"/>
      <c r="AI20" s="383"/>
      <c r="AJ20" s="384" t="s">
        <v>176</v>
      </c>
      <c r="AK20" s="385"/>
      <c r="AL20" s="386"/>
      <c r="AM20" s="53"/>
    </row>
    <row r="21" spans="3:39" ht="17.25" customHeight="1">
      <c r="C21" s="448"/>
      <c r="D21" s="449"/>
      <c r="E21" s="449"/>
      <c r="F21" s="449"/>
      <c r="G21" s="450"/>
      <c r="H21" s="448"/>
      <c r="I21" s="449"/>
      <c r="J21" s="449"/>
      <c r="K21" s="450"/>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93"/>
      <c r="AK21" s="394"/>
      <c r="AL21" s="395"/>
      <c r="AM21" s="53"/>
    </row>
    <row r="22" spans="3:39" ht="17.25" customHeight="1">
      <c r="C22" s="448"/>
      <c r="D22" s="449"/>
      <c r="E22" s="449"/>
      <c r="F22" s="449"/>
      <c r="G22" s="450"/>
      <c r="H22" s="448"/>
      <c r="I22" s="449"/>
      <c r="J22" s="449"/>
      <c r="K22" s="450"/>
      <c r="L22" s="384" t="s">
        <v>162</v>
      </c>
      <c r="M22" s="385"/>
      <c r="N22" s="385"/>
      <c r="O22" s="386"/>
      <c r="P22" s="482" t="s">
        <v>253</v>
      </c>
      <c r="Q22" s="483"/>
      <c r="R22" s="483"/>
      <c r="S22" s="484"/>
      <c r="T22" s="384" t="s">
        <v>162</v>
      </c>
      <c r="U22" s="385"/>
      <c r="V22" s="385"/>
      <c r="W22" s="386"/>
      <c r="X22" s="482" t="s">
        <v>253</v>
      </c>
      <c r="Y22" s="483"/>
      <c r="Z22" s="483"/>
      <c r="AA22" s="484"/>
      <c r="AB22" s="384" t="s">
        <v>162</v>
      </c>
      <c r="AC22" s="385"/>
      <c r="AD22" s="385"/>
      <c r="AE22" s="386"/>
      <c r="AF22" s="482" t="s">
        <v>253</v>
      </c>
      <c r="AG22" s="483"/>
      <c r="AH22" s="483"/>
      <c r="AI22" s="484"/>
      <c r="AJ22" s="393"/>
      <c r="AK22" s="394"/>
      <c r="AL22" s="395"/>
      <c r="AM22" s="53"/>
    </row>
    <row r="23" spans="3:39" ht="17.25" customHeight="1">
      <c r="C23" s="433" t="s">
        <v>177</v>
      </c>
      <c r="D23" s="433"/>
      <c r="E23" s="433"/>
      <c r="F23" s="433"/>
      <c r="G23" s="433"/>
      <c r="H23" s="411" t="s">
        <v>178</v>
      </c>
      <c r="I23" s="411"/>
      <c r="J23" s="411"/>
      <c r="K23" s="411"/>
      <c r="L23" s="409">
        <f>'第７号様式(別紙２(動向調査)） '!E18</f>
        <v>0</v>
      </c>
      <c r="M23" s="409"/>
      <c r="N23" s="409"/>
      <c r="O23" s="409"/>
      <c r="P23" s="409">
        <f>'第７号様式(別紙２(動向調査)） '!F18</f>
        <v>0</v>
      </c>
      <c r="Q23" s="409"/>
      <c r="R23" s="409"/>
      <c r="S23" s="409"/>
      <c r="T23" s="409">
        <f>'第７号様式(別紙２(動向調査)） '!G18</f>
        <v>0</v>
      </c>
      <c r="U23" s="409"/>
      <c r="V23" s="409"/>
      <c r="W23" s="409"/>
      <c r="X23" s="409">
        <f>'第７号様式(別紙２(動向調査)） '!H18</f>
        <v>0</v>
      </c>
      <c r="Y23" s="409"/>
      <c r="Z23" s="409"/>
      <c r="AA23" s="409"/>
      <c r="AB23" s="409">
        <f>'第７号様式(別紙２(動向調査)） '!I18</f>
        <v>0</v>
      </c>
      <c r="AC23" s="409"/>
      <c r="AD23" s="409"/>
      <c r="AE23" s="409"/>
      <c r="AF23" s="409">
        <f>'第７号様式(別紙２(動向調査)） '!J18</f>
        <v>0</v>
      </c>
      <c r="AG23" s="409"/>
      <c r="AH23" s="409"/>
      <c r="AI23" s="409"/>
      <c r="AJ23" s="384"/>
      <c r="AK23" s="385"/>
      <c r="AL23" s="386"/>
      <c r="AM23" s="53"/>
    </row>
    <row r="24" spans="3:39" ht="17.25" customHeight="1">
      <c r="C24" s="433"/>
      <c r="D24" s="433"/>
      <c r="E24" s="433"/>
      <c r="F24" s="433"/>
      <c r="G24" s="433"/>
      <c r="H24" s="412" t="s">
        <v>179</v>
      </c>
      <c r="I24" s="412"/>
      <c r="J24" s="412"/>
      <c r="K24" s="412"/>
      <c r="L24" s="410">
        <f>'第７号様式(別紙２(動向調査)） '!E24</f>
        <v>0</v>
      </c>
      <c r="M24" s="410"/>
      <c r="N24" s="410"/>
      <c r="O24" s="410"/>
      <c r="P24" s="410">
        <f>'第７号様式(別紙２(動向調査)） '!F24</f>
        <v>0</v>
      </c>
      <c r="Q24" s="410"/>
      <c r="R24" s="410"/>
      <c r="S24" s="410"/>
      <c r="T24" s="410">
        <f>'第７号様式(別紙２(動向調査)） '!G24</f>
        <v>0</v>
      </c>
      <c r="U24" s="410"/>
      <c r="V24" s="410"/>
      <c r="W24" s="410"/>
      <c r="X24" s="410">
        <f>'第７号様式(別紙２(動向調査)） '!H24</f>
        <v>0</v>
      </c>
      <c r="Y24" s="410"/>
      <c r="Z24" s="410"/>
      <c r="AA24" s="410"/>
      <c r="AB24" s="410">
        <f>'第７号様式(別紙２(動向調査)） '!I24</f>
        <v>0</v>
      </c>
      <c r="AC24" s="410"/>
      <c r="AD24" s="410"/>
      <c r="AE24" s="410"/>
      <c r="AF24" s="410">
        <f>'第７号様式(別紙２(動向調査)） '!J24</f>
        <v>0</v>
      </c>
      <c r="AG24" s="410"/>
      <c r="AH24" s="410"/>
      <c r="AI24" s="410"/>
      <c r="AJ24" s="393"/>
      <c r="AK24" s="394"/>
      <c r="AL24" s="395"/>
      <c r="AM24" s="53"/>
    </row>
    <row r="25" spans="3:39" ht="17.25" customHeight="1">
      <c r="C25" s="433"/>
      <c r="D25" s="433"/>
      <c r="E25" s="433"/>
      <c r="F25" s="433"/>
      <c r="G25" s="433"/>
      <c r="H25" s="412" t="s">
        <v>180</v>
      </c>
      <c r="I25" s="412"/>
      <c r="J25" s="412"/>
      <c r="K25" s="412"/>
      <c r="L25" s="410">
        <f>'第７号様式(別紙２(動向調査)） '!E30</f>
        <v>0</v>
      </c>
      <c r="M25" s="410"/>
      <c r="N25" s="410"/>
      <c r="O25" s="410"/>
      <c r="P25" s="410">
        <f>'第７号様式(別紙２(動向調査)） '!F30</f>
        <v>0</v>
      </c>
      <c r="Q25" s="410"/>
      <c r="R25" s="410"/>
      <c r="S25" s="410"/>
      <c r="T25" s="410">
        <f>'第７号様式(別紙２(動向調査)） '!G30</f>
        <v>0</v>
      </c>
      <c r="U25" s="410"/>
      <c r="V25" s="410"/>
      <c r="W25" s="410"/>
      <c r="X25" s="410">
        <f>'第７号様式(別紙２(動向調査)） '!H30</f>
        <v>0</v>
      </c>
      <c r="Y25" s="410"/>
      <c r="Z25" s="410"/>
      <c r="AA25" s="410"/>
      <c r="AB25" s="410">
        <f>'第７号様式(別紙２(動向調査)） '!I30</f>
        <v>0</v>
      </c>
      <c r="AC25" s="410"/>
      <c r="AD25" s="410"/>
      <c r="AE25" s="410"/>
      <c r="AF25" s="410">
        <f>'第７号様式(別紙２(動向調査)） '!J30</f>
        <v>0</v>
      </c>
      <c r="AG25" s="410"/>
      <c r="AH25" s="410"/>
      <c r="AI25" s="410"/>
      <c r="AJ25" s="393"/>
      <c r="AK25" s="394"/>
      <c r="AL25" s="395"/>
      <c r="AM25" s="53"/>
    </row>
    <row r="26" spans="3:39" ht="17.25" customHeight="1">
      <c r="C26" s="433"/>
      <c r="D26" s="433"/>
      <c r="E26" s="433"/>
      <c r="F26" s="433"/>
      <c r="G26" s="433"/>
      <c r="H26" s="413" t="s">
        <v>82</v>
      </c>
      <c r="I26" s="413"/>
      <c r="J26" s="413"/>
      <c r="K26" s="413"/>
      <c r="L26" s="414">
        <f>'第７号様式(別紙２(動向調査)） '!E36</f>
        <v>0</v>
      </c>
      <c r="M26" s="414"/>
      <c r="N26" s="414"/>
      <c r="O26" s="414"/>
      <c r="P26" s="414">
        <f>'第７号様式(別紙２(動向調査)） '!F36</f>
        <v>0</v>
      </c>
      <c r="Q26" s="414"/>
      <c r="R26" s="414"/>
      <c r="S26" s="414"/>
      <c r="T26" s="414">
        <f>'第７号様式(別紙２(動向調査)） '!G36</f>
        <v>0</v>
      </c>
      <c r="U26" s="414"/>
      <c r="V26" s="414"/>
      <c r="W26" s="414"/>
      <c r="X26" s="414">
        <f>'第７号様式(別紙２(動向調査)） '!H36</f>
        <v>0</v>
      </c>
      <c r="Y26" s="414"/>
      <c r="Z26" s="414"/>
      <c r="AA26" s="414"/>
      <c r="AB26" s="414">
        <f>'第７号様式(別紙２(動向調査)） '!I36</f>
        <v>0</v>
      </c>
      <c r="AC26" s="414"/>
      <c r="AD26" s="414"/>
      <c r="AE26" s="414"/>
      <c r="AF26" s="414">
        <f>'第７号様式(別紙２(動向調査)） '!J36</f>
        <v>0</v>
      </c>
      <c r="AG26" s="414"/>
      <c r="AH26" s="414"/>
      <c r="AI26" s="414"/>
      <c r="AJ26" s="393"/>
      <c r="AK26" s="394"/>
      <c r="AL26" s="395"/>
      <c r="AM26" s="53"/>
    </row>
    <row r="27" spans="3:39" ht="17.25" customHeight="1">
      <c r="C27" s="433"/>
      <c r="D27" s="433"/>
      <c r="E27" s="433"/>
      <c r="F27" s="433"/>
      <c r="G27" s="433"/>
      <c r="H27" s="413" t="s">
        <v>181</v>
      </c>
      <c r="I27" s="413"/>
      <c r="J27" s="413"/>
      <c r="K27" s="413"/>
      <c r="L27" s="414">
        <f>SUM(L23:O26)</f>
        <v>0</v>
      </c>
      <c r="M27" s="414"/>
      <c r="N27" s="414"/>
      <c r="O27" s="414"/>
      <c r="P27" s="414">
        <f>SUM(P23:S26)</f>
        <v>0</v>
      </c>
      <c r="Q27" s="414"/>
      <c r="R27" s="414"/>
      <c r="S27" s="414"/>
      <c r="T27" s="414">
        <f>SUM(T23:W26)</f>
        <v>0</v>
      </c>
      <c r="U27" s="414"/>
      <c r="V27" s="414"/>
      <c r="W27" s="414"/>
      <c r="X27" s="414">
        <f>SUM(X23:AA26)</f>
        <v>0</v>
      </c>
      <c r="Y27" s="414"/>
      <c r="Z27" s="414"/>
      <c r="AA27" s="414"/>
      <c r="AB27" s="414">
        <f>ROUNDDOWN(SUM(AB23:AE26),-3)</f>
        <v>0</v>
      </c>
      <c r="AC27" s="414"/>
      <c r="AD27" s="414"/>
      <c r="AE27" s="414"/>
      <c r="AF27" s="415">
        <f>ROUNDDOWN(SUM(AF23:AI26),-3)</f>
        <v>0</v>
      </c>
      <c r="AG27" s="416"/>
      <c r="AH27" s="416"/>
      <c r="AI27" s="417"/>
      <c r="AJ27" s="441"/>
      <c r="AK27" s="442"/>
      <c r="AL27" s="443"/>
      <c r="AM27" s="53"/>
    </row>
    <row r="28" spans="3:39" ht="17.25" customHeight="1">
      <c r="C28" s="433" t="s">
        <v>182</v>
      </c>
      <c r="D28" s="433"/>
      <c r="E28" s="433"/>
      <c r="F28" s="433"/>
      <c r="G28" s="433"/>
      <c r="H28" s="411" t="s">
        <v>178</v>
      </c>
      <c r="I28" s="411"/>
      <c r="J28" s="411"/>
      <c r="K28" s="411"/>
      <c r="L28" s="409">
        <f>'第７様式(別紙２(販路)） '!E18</f>
        <v>0</v>
      </c>
      <c r="M28" s="409"/>
      <c r="N28" s="409"/>
      <c r="O28" s="409"/>
      <c r="P28" s="409">
        <f>'第７様式(別紙２(販路)） '!F18</f>
        <v>0</v>
      </c>
      <c r="Q28" s="409"/>
      <c r="R28" s="409"/>
      <c r="S28" s="409"/>
      <c r="T28" s="409">
        <f>'第７様式(別紙２(販路)） '!G18</f>
        <v>0</v>
      </c>
      <c r="U28" s="409"/>
      <c r="V28" s="409"/>
      <c r="W28" s="409"/>
      <c r="X28" s="409">
        <f>'第７様式(別紙２(販路)） '!H18</f>
        <v>0</v>
      </c>
      <c r="Y28" s="409"/>
      <c r="Z28" s="409"/>
      <c r="AA28" s="409"/>
      <c r="AB28" s="409">
        <f>'第７様式(別紙２(販路)） '!I18</f>
        <v>0</v>
      </c>
      <c r="AC28" s="409"/>
      <c r="AD28" s="409"/>
      <c r="AE28" s="409"/>
      <c r="AF28" s="409">
        <f>'第７様式(別紙２(販路)） '!J18</f>
        <v>0</v>
      </c>
      <c r="AG28" s="409"/>
      <c r="AH28" s="409"/>
      <c r="AI28" s="409"/>
      <c r="AJ28" s="384"/>
      <c r="AK28" s="385"/>
      <c r="AL28" s="386"/>
      <c r="AM28" s="53"/>
    </row>
    <row r="29" spans="3:39" ht="17.25" customHeight="1">
      <c r="C29" s="433"/>
      <c r="D29" s="433"/>
      <c r="E29" s="433"/>
      <c r="F29" s="433"/>
      <c r="G29" s="433"/>
      <c r="H29" s="412" t="s">
        <v>179</v>
      </c>
      <c r="I29" s="412"/>
      <c r="J29" s="412"/>
      <c r="K29" s="412"/>
      <c r="L29" s="410">
        <f>'第７様式(別紙２(販路)） '!E24</f>
        <v>0</v>
      </c>
      <c r="M29" s="410"/>
      <c r="N29" s="410"/>
      <c r="O29" s="410"/>
      <c r="P29" s="410">
        <f>'第７様式(別紙２(販路)） '!F24</f>
        <v>0</v>
      </c>
      <c r="Q29" s="410"/>
      <c r="R29" s="410"/>
      <c r="S29" s="410"/>
      <c r="T29" s="410">
        <f>'第７様式(別紙２(販路)） '!G24</f>
        <v>0</v>
      </c>
      <c r="U29" s="410"/>
      <c r="V29" s="410"/>
      <c r="W29" s="410"/>
      <c r="X29" s="410">
        <f>'第７様式(別紙２(販路)） '!H24</f>
        <v>0</v>
      </c>
      <c r="Y29" s="410"/>
      <c r="Z29" s="410"/>
      <c r="AA29" s="410"/>
      <c r="AB29" s="410">
        <f>'第７様式(別紙２(販路)） '!I24</f>
        <v>0</v>
      </c>
      <c r="AC29" s="410"/>
      <c r="AD29" s="410"/>
      <c r="AE29" s="410"/>
      <c r="AF29" s="410">
        <f>'第７様式(別紙２(販路)） '!J24</f>
        <v>0</v>
      </c>
      <c r="AG29" s="410"/>
      <c r="AH29" s="410"/>
      <c r="AI29" s="410"/>
      <c r="AJ29" s="393"/>
      <c r="AK29" s="394"/>
      <c r="AL29" s="395"/>
      <c r="AM29" s="53"/>
    </row>
    <row r="30" spans="3:39" ht="17.25" customHeight="1">
      <c r="C30" s="433"/>
      <c r="D30" s="433"/>
      <c r="E30" s="433"/>
      <c r="F30" s="433"/>
      <c r="G30" s="433"/>
      <c r="H30" s="412" t="s">
        <v>180</v>
      </c>
      <c r="I30" s="412"/>
      <c r="J30" s="412"/>
      <c r="K30" s="412"/>
      <c r="L30" s="410">
        <f>'第７様式(別紙２(販路)） '!E30</f>
        <v>0</v>
      </c>
      <c r="M30" s="410"/>
      <c r="N30" s="410"/>
      <c r="O30" s="410"/>
      <c r="P30" s="410">
        <f>'第７様式(別紙２(販路)） '!F30</f>
        <v>0</v>
      </c>
      <c r="Q30" s="410"/>
      <c r="R30" s="410"/>
      <c r="S30" s="410"/>
      <c r="T30" s="410">
        <f>'第７様式(別紙２(販路)） '!G30</f>
        <v>0</v>
      </c>
      <c r="U30" s="410"/>
      <c r="V30" s="410"/>
      <c r="W30" s="410"/>
      <c r="X30" s="410">
        <f>'第７様式(別紙２(販路)） '!H30</f>
        <v>0</v>
      </c>
      <c r="Y30" s="410"/>
      <c r="Z30" s="410"/>
      <c r="AA30" s="410"/>
      <c r="AB30" s="410">
        <f>'第７様式(別紙２(販路)） '!I30</f>
        <v>0</v>
      </c>
      <c r="AC30" s="410"/>
      <c r="AD30" s="410"/>
      <c r="AE30" s="410"/>
      <c r="AF30" s="410">
        <f>'第７様式(別紙２(販路)） '!J30</f>
        <v>0</v>
      </c>
      <c r="AG30" s="410"/>
      <c r="AH30" s="410"/>
      <c r="AI30" s="410"/>
      <c r="AJ30" s="393"/>
      <c r="AK30" s="394"/>
      <c r="AL30" s="395"/>
      <c r="AM30" s="53"/>
    </row>
    <row r="31" spans="3:39" ht="17.25" customHeight="1">
      <c r="C31" s="433"/>
      <c r="D31" s="433"/>
      <c r="E31" s="433"/>
      <c r="F31" s="433"/>
      <c r="G31" s="433"/>
      <c r="H31" s="413" t="s">
        <v>82</v>
      </c>
      <c r="I31" s="413"/>
      <c r="J31" s="413"/>
      <c r="K31" s="413"/>
      <c r="L31" s="414">
        <f>'第７様式(別紙２(販路)） '!E36</f>
        <v>0</v>
      </c>
      <c r="M31" s="414"/>
      <c r="N31" s="414"/>
      <c r="O31" s="414"/>
      <c r="P31" s="414">
        <f>'第７様式(別紙２(販路)） '!F36</f>
        <v>0</v>
      </c>
      <c r="Q31" s="414"/>
      <c r="R31" s="414"/>
      <c r="S31" s="414"/>
      <c r="T31" s="414">
        <f>'第７様式(別紙２(販路)） '!G36</f>
        <v>0</v>
      </c>
      <c r="U31" s="414"/>
      <c r="V31" s="414"/>
      <c r="W31" s="414"/>
      <c r="X31" s="414">
        <f>'第７様式(別紙２(販路)） '!H36</f>
        <v>0</v>
      </c>
      <c r="Y31" s="414"/>
      <c r="Z31" s="414"/>
      <c r="AA31" s="414"/>
      <c r="AB31" s="414">
        <f>'第７様式(別紙２(販路)） '!I36</f>
        <v>0</v>
      </c>
      <c r="AC31" s="414"/>
      <c r="AD31" s="414"/>
      <c r="AE31" s="414"/>
      <c r="AF31" s="414">
        <f>'第７様式(別紙２(販路)） '!J36</f>
        <v>0</v>
      </c>
      <c r="AG31" s="414"/>
      <c r="AH31" s="414"/>
      <c r="AI31" s="414"/>
      <c r="AJ31" s="393"/>
      <c r="AK31" s="394"/>
      <c r="AL31" s="395"/>
      <c r="AM31" s="53"/>
    </row>
    <row r="32" spans="3:39" ht="17.25" customHeight="1">
      <c r="C32" s="433"/>
      <c r="D32" s="433"/>
      <c r="E32" s="433"/>
      <c r="F32" s="433"/>
      <c r="G32" s="433"/>
      <c r="H32" s="413" t="s">
        <v>181</v>
      </c>
      <c r="I32" s="413"/>
      <c r="J32" s="413"/>
      <c r="K32" s="413"/>
      <c r="L32" s="414">
        <f>SUM(L28:O31)</f>
        <v>0</v>
      </c>
      <c r="M32" s="414"/>
      <c r="N32" s="414"/>
      <c r="O32" s="414"/>
      <c r="P32" s="414">
        <f>SUM(P28:S31)</f>
        <v>0</v>
      </c>
      <c r="Q32" s="414"/>
      <c r="R32" s="414"/>
      <c r="S32" s="414"/>
      <c r="T32" s="414">
        <f>SUM(T28:W31)</f>
        <v>0</v>
      </c>
      <c r="U32" s="414"/>
      <c r="V32" s="414"/>
      <c r="W32" s="414"/>
      <c r="X32" s="414">
        <f>SUM(X28:AA31)</f>
        <v>0</v>
      </c>
      <c r="Y32" s="414"/>
      <c r="Z32" s="414"/>
      <c r="AA32" s="414"/>
      <c r="AB32" s="414">
        <f>ROUNDDOWN(SUM(AB28:AE31),-3)</f>
        <v>0</v>
      </c>
      <c r="AC32" s="414"/>
      <c r="AD32" s="414"/>
      <c r="AE32" s="414"/>
      <c r="AF32" s="415">
        <f>ROUNDDOWN(SUM(AF28:AI31),-3)</f>
        <v>0</v>
      </c>
      <c r="AG32" s="416"/>
      <c r="AH32" s="416"/>
      <c r="AI32" s="417"/>
      <c r="AJ32" s="441"/>
      <c r="AK32" s="442"/>
      <c r="AL32" s="443"/>
      <c r="AM32" s="53"/>
    </row>
    <row r="33" spans="3:39" ht="17.25" customHeight="1">
      <c r="C33" s="433" t="s">
        <v>183</v>
      </c>
      <c r="D33" s="433"/>
      <c r="E33" s="433"/>
      <c r="F33" s="433"/>
      <c r="G33" s="433"/>
      <c r="H33" s="411" t="s">
        <v>178</v>
      </c>
      <c r="I33" s="411"/>
      <c r="J33" s="411"/>
      <c r="K33" s="411"/>
      <c r="L33" s="409">
        <f>'第７様式(別紙２(人材)） '!E18</f>
        <v>0</v>
      </c>
      <c r="M33" s="409"/>
      <c r="N33" s="409"/>
      <c r="O33" s="409"/>
      <c r="P33" s="409">
        <f>'第７様式(別紙２(人材)） '!F18</f>
        <v>0</v>
      </c>
      <c r="Q33" s="409"/>
      <c r="R33" s="409"/>
      <c r="S33" s="409"/>
      <c r="T33" s="409">
        <f>'第７様式(別紙２(人材)） '!G18</f>
        <v>0</v>
      </c>
      <c r="U33" s="409"/>
      <c r="V33" s="409"/>
      <c r="W33" s="409"/>
      <c r="X33" s="409">
        <f>'第７様式(別紙２(人材)） '!H18</f>
        <v>0</v>
      </c>
      <c r="Y33" s="409"/>
      <c r="Z33" s="409"/>
      <c r="AA33" s="409"/>
      <c r="AB33" s="409">
        <f>'第７様式(別紙２(人材)） '!I18</f>
        <v>0</v>
      </c>
      <c r="AC33" s="409"/>
      <c r="AD33" s="409"/>
      <c r="AE33" s="409"/>
      <c r="AF33" s="409">
        <f>'第７様式(別紙２(人材)） '!J18</f>
        <v>0</v>
      </c>
      <c r="AG33" s="409"/>
      <c r="AH33" s="409"/>
      <c r="AI33" s="409"/>
      <c r="AJ33" s="384"/>
      <c r="AK33" s="385"/>
      <c r="AL33" s="386"/>
      <c r="AM33" s="53"/>
    </row>
    <row r="34" spans="3:39" ht="17.25" customHeight="1">
      <c r="C34" s="433"/>
      <c r="D34" s="433"/>
      <c r="E34" s="433"/>
      <c r="F34" s="433"/>
      <c r="G34" s="433"/>
      <c r="H34" s="412" t="s">
        <v>179</v>
      </c>
      <c r="I34" s="412"/>
      <c r="J34" s="412"/>
      <c r="K34" s="412"/>
      <c r="L34" s="410">
        <f>'第７様式(別紙２(人材)） '!E24</f>
        <v>0</v>
      </c>
      <c r="M34" s="410"/>
      <c r="N34" s="410"/>
      <c r="O34" s="410"/>
      <c r="P34" s="410">
        <f>'第７様式(別紙２(人材)） '!F24</f>
        <v>0</v>
      </c>
      <c r="Q34" s="410"/>
      <c r="R34" s="410"/>
      <c r="S34" s="410"/>
      <c r="T34" s="410">
        <f>'第７様式(別紙２(人材)） '!G24</f>
        <v>0</v>
      </c>
      <c r="U34" s="410"/>
      <c r="V34" s="410"/>
      <c r="W34" s="410"/>
      <c r="X34" s="410">
        <f>'第７様式(別紙２(人材)） '!H24</f>
        <v>0</v>
      </c>
      <c r="Y34" s="410"/>
      <c r="Z34" s="410"/>
      <c r="AA34" s="410"/>
      <c r="AB34" s="410">
        <f>'第７様式(別紙２(人材)） '!I24</f>
        <v>0</v>
      </c>
      <c r="AC34" s="410"/>
      <c r="AD34" s="410"/>
      <c r="AE34" s="410"/>
      <c r="AF34" s="410">
        <f>'第７様式(別紙２(人材)） '!J24</f>
        <v>0</v>
      </c>
      <c r="AG34" s="410"/>
      <c r="AH34" s="410"/>
      <c r="AI34" s="410"/>
      <c r="AJ34" s="393"/>
      <c r="AK34" s="394"/>
      <c r="AL34" s="395"/>
      <c r="AM34" s="53"/>
    </row>
    <row r="35" spans="3:39" ht="17.25" customHeight="1">
      <c r="C35" s="433"/>
      <c r="D35" s="433"/>
      <c r="E35" s="433"/>
      <c r="F35" s="433"/>
      <c r="G35" s="433"/>
      <c r="H35" s="412" t="s">
        <v>180</v>
      </c>
      <c r="I35" s="412"/>
      <c r="J35" s="412"/>
      <c r="K35" s="412"/>
      <c r="L35" s="410">
        <f>'第７様式(別紙２(人材)） '!E30</f>
        <v>0</v>
      </c>
      <c r="M35" s="410"/>
      <c r="N35" s="410"/>
      <c r="O35" s="410"/>
      <c r="P35" s="410">
        <f>'第７様式(別紙２(人材)） '!F30</f>
        <v>0</v>
      </c>
      <c r="Q35" s="410"/>
      <c r="R35" s="410"/>
      <c r="S35" s="410"/>
      <c r="T35" s="410">
        <f>'第７様式(別紙２(人材)） '!G30</f>
        <v>0</v>
      </c>
      <c r="U35" s="410"/>
      <c r="V35" s="410"/>
      <c r="W35" s="410"/>
      <c r="X35" s="410">
        <f>'第７様式(別紙２(人材)） '!H30</f>
        <v>0</v>
      </c>
      <c r="Y35" s="410"/>
      <c r="Z35" s="410"/>
      <c r="AA35" s="410"/>
      <c r="AB35" s="410">
        <f>'第７様式(別紙２(人材)） '!I30</f>
        <v>0</v>
      </c>
      <c r="AC35" s="410"/>
      <c r="AD35" s="410"/>
      <c r="AE35" s="410"/>
      <c r="AF35" s="410">
        <f>'第７様式(別紙２(人材)） '!J30</f>
        <v>0</v>
      </c>
      <c r="AG35" s="410"/>
      <c r="AH35" s="410"/>
      <c r="AI35" s="410"/>
      <c r="AJ35" s="393"/>
      <c r="AK35" s="394"/>
      <c r="AL35" s="395"/>
      <c r="AM35" s="53"/>
    </row>
    <row r="36" spans="3:39" ht="17.25" customHeight="1">
      <c r="C36" s="433"/>
      <c r="D36" s="433"/>
      <c r="E36" s="433"/>
      <c r="F36" s="433"/>
      <c r="G36" s="433"/>
      <c r="H36" s="413" t="s">
        <v>82</v>
      </c>
      <c r="I36" s="413"/>
      <c r="J36" s="413"/>
      <c r="K36" s="413"/>
      <c r="L36" s="414">
        <f>'第７様式(別紙２(人材)） '!E36</f>
        <v>0</v>
      </c>
      <c r="M36" s="414"/>
      <c r="N36" s="414"/>
      <c r="O36" s="414"/>
      <c r="P36" s="414">
        <f>'第７様式(別紙２(人材)） '!F36</f>
        <v>0</v>
      </c>
      <c r="Q36" s="414"/>
      <c r="R36" s="414"/>
      <c r="S36" s="414"/>
      <c r="T36" s="414">
        <f>'第７様式(別紙２(人材)） '!G36</f>
        <v>0</v>
      </c>
      <c r="U36" s="414"/>
      <c r="V36" s="414"/>
      <c r="W36" s="414"/>
      <c r="X36" s="414">
        <f>'第７様式(別紙２(人材)） '!H36</f>
        <v>0</v>
      </c>
      <c r="Y36" s="414"/>
      <c r="Z36" s="414"/>
      <c r="AA36" s="414"/>
      <c r="AB36" s="414">
        <f>'第７様式(別紙２(人材)） '!I36</f>
        <v>0</v>
      </c>
      <c r="AC36" s="414"/>
      <c r="AD36" s="414"/>
      <c r="AE36" s="414"/>
      <c r="AF36" s="414">
        <f>'第７様式(別紙２(人材)） '!J36</f>
        <v>0</v>
      </c>
      <c r="AG36" s="414"/>
      <c r="AH36" s="414"/>
      <c r="AI36" s="414"/>
      <c r="AJ36" s="393"/>
      <c r="AK36" s="394"/>
      <c r="AL36" s="395"/>
      <c r="AM36" s="53"/>
    </row>
    <row r="37" spans="3:39" ht="17.25" customHeight="1">
      <c r="C37" s="433"/>
      <c r="D37" s="433"/>
      <c r="E37" s="433"/>
      <c r="F37" s="433"/>
      <c r="G37" s="433"/>
      <c r="H37" s="413" t="s">
        <v>181</v>
      </c>
      <c r="I37" s="413"/>
      <c r="J37" s="413"/>
      <c r="K37" s="413"/>
      <c r="L37" s="414">
        <f>SUM(L33:O36)</f>
        <v>0</v>
      </c>
      <c r="M37" s="414"/>
      <c r="N37" s="414"/>
      <c r="O37" s="414"/>
      <c r="P37" s="414">
        <f>SUM(P33:S36)</f>
        <v>0</v>
      </c>
      <c r="Q37" s="414"/>
      <c r="R37" s="414"/>
      <c r="S37" s="414"/>
      <c r="T37" s="414">
        <f>SUM(T33:W36)</f>
        <v>0</v>
      </c>
      <c r="U37" s="414"/>
      <c r="V37" s="414"/>
      <c r="W37" s="414"/>
      <c r="X37" s="414">
        <f>SUM(X33:AA36)</f>
        <v>0</v>
      </c>
      <c r="Y37" s="414"/>
      <c r="Z37" s="414"/>
      <c r="AA37" s="414"/>
      <c r="AB37" s="414">
        <f>ROUNDDOWN(SUM(AB33:AE36),-3)</f>
        <v>0</v>
      </c>
      <c r="AC37" s="414"/>
      <c r="AD37" s="414"/>
      <c r="AE37" s="414"/>
      <c r="AF37" s="415">
        <f>ROUNDDOWN(SUM(AF33:AI36),-3)</f>
        <v>0</v>
      </c>
      <c r="AG37" s="416"/>
      <c r="AH37" s="416"/>
      <c r="AI37" s="417"/>
      <c r="AJ37" s="441"/>
      <c r="AK37" s="442"/>
      <c r="AL37" s="443"/>
      <c r="AM37" s="53"/>
    </row>
    <row r="38" spans="3:39" ht="17.25" customHeight="1">
      <c r="C38" s="433" t="s">
        <v>184</v>
      </c>
      <c r="D38" s="433"/>
      <c r="E38" s="433"/>
      <c r="F38" s="433"/>
      <c r="G38" s="433"/>
      <c r="H38" s="411" t="s">
        <v>178</v>
      </c>
      <c r="I38" s="411"/>
      <c r="J38" s="411"/>
      <c r="K38" s="411"/>
      <c r="L38" s="409">
        <f>'第７様式(別紙２(生産性)）'!E18</f>
        <v>0</v>
      </c>
      <c r="M38" s="409"/>
      <c r="N38" s="409"/>
      <c r="O38" s="409"/>
      <c r="P38" s="409">
        <f>'第７様式(別紙２(生産性)）'!F18</f>
        <v>0</v>
      </c>
      <c r="Q38" s="409"/>
      <c r="R38" s="409"/>
      <c r="S38" s="409"/>
      <c r="T38" s="409">
        <f>'第７様式(別紙２(生産性)）'!G18</f>
        <v>0</v>
      </c>
      <c r="U38" s="409"/>
      <c r="V38" s="409"/>
      <c r="W38" s="409"/>
      <c r="X38" s="409">
        <f>'第７様式(別紙２(生産性)）'!H18</f>
        <v>0</v>
      </c>
      <c r="Y38" s="409"/>
      <c r="Z38" s="409"/>
      <c r="AA38" s="409"/>
      <c r="AB38" s="409">
        <f>'第７様式(別紙２(生産性)）'!I18</f>
        <v>0</v>
      </c>
      <c r="AC38" s="409"/>
      <c r="AD38" s="409"/>
      <c r="AE38" s="409"/>
      <c r="AF38" s="409">
        <f>'第７様式(別紙２(生産性)）'!J18</f>
        <v>0</v>
      </c>
      <c r="AG38" s="409"/>
      <c r="AH38" s="409"/>
      <c r="AI38" s="409"/>
      <c r="AJ38" s="384"/>
      <c r="AK38" s="385"/>
      <c r="AL38" s="386"/>
      <c r="AM38" s="53"/>
    </row>
    <row r="39" spans="3:39" ht="17.25" customHeight="1">
      <c r="C39" s="433"/>
      <c r="D39" s="433"/>
      <c r="E39" s="433"/>
      <c r="F39" s="433"/>
      <c r="G39" s="433"/>
      <c r="H39" s="412" t="s">
        <v>179</v>
      </c>
      <c r="I39" s="412"/>
      <c r="J39" s="412"/>
      <c r="K39" s="412"/>
      <c r="L39" s="410">
        <f>'第７様式(別紙２(生産性)）'!E24</f>
        <v>0</v>
      </c>
      <c r="M39" s="410"/>
      <c r="N39" s="410"/>
      <c r="O39" s="410"/>
      <c r="P39" s="410">
        <f>'第７様式(別紙２(生産性)）'!F24</f>
        <v>0</v>
      </c>
      <c r="Q39" s="410"/>
      <c r="R39" s="410"/>
      <c r="S39" s="410"/>
      <c r="T39" s="410">
        <f>'第７様式(別紙２(生産性)）'!G24</f>
        <v>0</v>
      </c>
      <c r="U39" s="410"/>
      <c r="V39" s="410"/>
      <c r="W39" s="410"/>
      <c r="X39" s="410">
        <f>'第７様式(別紙２(生産性)）'!H24</f>
        <v>0</v>
      </c>
      <c r="Y39" s="410"/>
      <c r="Z39" s="410"/>
      <c r="AA39" s="410"/>
      <c r="AB39" s="410">
        <f>'第７様式(別紙２(生産性)）'!I24</f>
        <v>0</v>
      </c>
      <c r="AC39" s="410"/>
      <c r="AD39" s="410"/>
      <c r="AE39" s="410"/>
      <c r="AF39" s="410">
        <f>'第７様式(別紙２(生産性)）'!J24</f>
        <v>0</v>
      </c>
      <c r="AG39" s="410"/>
      <c r="AH39" s="410"/>
      <c r="AI39" s="410"/>
      <c r="AJ39" s="393"/>
      <c r="AK39" s="394"/>
      <c r="AL39" s="395"/>
      <c r="AM39" s="53"/>
    </row>
    <row r="40" spans="3:39" ht="17.25" customHeight="1">
      <c r="C40" s="433"/>
      <c r="D40" s="433"/>
      <c r="E40" s="433"/>
      <c r="F40" s="433"/>
      <c r="G40" s="433"/>
      <c r="H40" s="412" t="s">
        <v>180</v>
      </c>
      <c r="I40" s="412"/>
      <c r="J40" s="412"/>
      <c r="K40" s="412"/>
      <c r="L40" s="410">
        <f>'第７様式(別紙２(生産性)）'!E30</f>
        <v>0</v>
      </c>
      <c r="M40" s="410"/>
      <c r="N40" s="410"/>
      <c r="O40" s="410"/>
      <c r="P40" s="410">
        <f>'第７様式(別紙２(生産性)）'!F30</f>
        <v>0</v>
      </c>
      <c r="Q40" s="410"/>
      <c r="R40" s="410"/>
      <c r="S40" s="410"/>
      <c r="T40" s="410">
        <f>'第７様式(別紙２(生産性)）'!G30</f>
        <v>0</v>
      </c>
      <c r="U40" s="410"/>
      <c r="V40" s="410"/>
      <c r="W40" s="410"/>
      <c r="X40" s="410">
        <f>'第７様式(別紙２(生産性)）'!H30</f>
        <v>0</v>
      </c>
      <c r="Y40" s="410"/>
      <c r="Z40" s="410"/>
      <c r="AA40" s="410"/>
      <c r="AB40" s="410">
        <f>'第７様式(別紙２(生産性)）'!I30</f>
        <v>0</v>
      </c>
      <c r="AC40" s="410"/>
      <c r="AD40" s="410"/>
      <c r="AE40" s="410"/>
      <c r="AF40" s="410">
        <f>'第７様式(別紙２(生産性)）'!J30</f>
        <v>0</v>
      </c>
      <c r="AG40" s="410"/>
      <c r="AH40" s="410"/>
      <c r="AI40" s="410"/>
      <c r="AJ40" s="393"/>
      <c r="AK40" s="394"/>
      <c r="AL40" s="395"/>
      <c r="AM40" s="53"/>
    </row>
    <row r="41" spans="3:39" ht="17.25" customHeight="1">
      <c r="C41" s="433"/>
      <c r="D41" s="433"/>
      <c r="E41" s="433"/>
      <c r="F41" s="433"/>
      <c r="G41" s="433"/>
      <c r="H41" s="413" t="s">
        <v>82</v>
      </c>
      <c r="I41" s="413"/>
      <c r="J41" s="413"/>
      <c r="K41" s="413"/>
      <c r="L41" s="414">
        <f>'第７様式(別紙２(生産性)）'!E36</f>
        <v>0</v>
      </c>
      <c r="M41" s="414"/>
      <c r="N41" s="414"/>
      <c r="O41" s="414"/>
      <c r="P41" s="414">
        <f>'第７様式(別紙２(生産性)）'!F36</f>
        <v>0</v>
      </c>
      <c r="Q41" s="414"/>
      <c r="R41" s="414"/>
      <c r="S41" s="414"/>
      <c r="T41" s="414">
        <f>'第７様式(別紙２(生産性)）'!G36</f>
        <v>0</v>
      </c>
      <c r="U41" s="414"/>
      <c r="V41" s="414"/>
      <c r="W41" s="414"/>
      <c r="X41" s="414">
        <f>'第７様式(別紙２(生産性)）'!H36</f>
        <v>0</v>
      </c>
      <c r="Y41" s="414"/>
      <c r="Z41" s="414"/>
      <c r="AA41" s="414"/>
      <c r="AB41" s="414">
        <f>'第７様式(別紙２(生産性)）'!I36</f>
        <v>0</v>
      </c>
      <c r="AC41" s="414"/>
      <c r="AD41" s="414"/>
      <c r="AE41" s="414"/>
      <c r="AF41" s="414">
        <f>'第７様式(別紙２(生産性)）'!J36</f>
        <v>0</v>
      </c>
      <c r="AG41" s="414"/>
      <c r="AH41" s="414"/>
      <c r="AI41" s="414"/>
      <c r="AJ41" s="393"/>
      <c r="AK41" s="394"/>
      <c r="AL41" s="395"/>
      <c r="AM41" s="53"/>
    </row>
    <row r="42" spans="3:39" ht="17.25" customHeight="1">
      <c r="C42" s="433"/>
      <c r="D42" s="433"/>
      <c r="E42" s="433"/>
      <c r="F42" s="433"/>
      <c r="G42" s="433"/>
      <c r="H42" s="413" t="s">
        <v>181</v>
      </c>
      <c r="I42" s="413"/>
      <c r="J42" s="413"/>
      <c r="K42" s="413"/>
      <c r="L42" s="414">
        <f>SUM(L38:O41)</f>
        <v>0</v>
      </c>
      <c r="M42" s="414"/>
      <c r="N42" s="414"/>
      <c r="O42" s="414"/>
      <c r="P42" s="414">
        <f>SUM(P38:S41)</f>
        <v>0</v>
      </c>
      <c r="Q42" s="414"/>
      <c r="R42" s="414"/>
      <c r="S42" s="414"/>
      <c r="T42" s="414">
        <f>SUM(T38:W41)</f>
        <v>0</v>
      </c>
      <c r="U42" s="414"/>
      <c r="V42" s="414"/>
      <c r="W42" s="414"/>
      <c r="X42" s="414">
        <f>SUM(X38:AA41)</f>
        <v>0</v>
      </c>
      <c r="Y42" s="414"/>
      <c r="Z42" s="414"/>
      <c r="AA42" s="414"/>
      <c r="AB42" s="414">
        <f>ROUNDDOWN(SUM(AB38:AE41),-3)</f>
        <v>0</v>
      </c>
      <c r="AC42" s="414"/>
      <c r="AD42" s="414"/>
      <c r="AE42" s="414"/>
      <c r="AF42" s="421">
        <f>ROUNDDOWN(SUM(AF38:AI41),-3)</f>
        <v>0</v>
      </c>
      <c r="AG42" s="422"/>
      <c r="AH42" s="422"/>
      <c r="AI42" s="423"/>
      <c r="AJ42" s="441"/>
      <c r="AK42" s="442"/>
      <c r="AL42" s="443"/>
      <c r="AM42" s="53"/>
    </row>
    <row r="43" spans="3:39" ht="17.25" customHeight="1">
      <c r="C43" s="433" t="s">
        <v>111</v>
      </c>
      <c r="D43" s="433"/>
      <c r="E43" s="433"/>
      <c r="F43" s="433"/>
      <c r="G43" s="433"/>
      <c r="H43" s="411" t="s">
        <v>178</v>
      </c>
      <c r="I43" s="411"/>
      <c r="J43" s="411"/>
      <c r="K43" s="411"/>
      <c r="L43" s="409">
        <f>'第７様式(別紙２(新商品)） '!E18</f>
        <v>0</v>
      </c>
      <c r="M43" s="409"/>
      <c r="N43" s="409"/>
      <c r="O43" s="409"/>
      <c r="P43" s="409">
        <f>'第７様式(別紙２(新商品)） '!F18</f>
        <v>0</v>
      </c>
      <c r="Q43" s="409"/>
      <c r="R43" s="409"/>
      <c r="S43" s="409"/>
      <c r="T43" s="409">
        <f>'第７様式(別紙２(新商品)） '!G18</f>
        <v>0</v>
      </c>
      <c r="U43" s="409"/>
      <c r="V43" s="409"/>
      <c r="W43" s="409"/>
      <c r="X43" s="409">
        <f>'第７様式(別紙２(新商品)） '!H18</f>
        <v>0</v>
      </c>
      <c r="Y43" s="409"/>
      <c r="Z43" s="409"/>
      <c r="AA43" s="409"/>
      <c r="AB43" s="409">
        <f>'第７様式(別紙２(新商品)） '!I18</f>
        <v>0</v>
      </c>
      <c r="AC43" s="409"/>
      <c r="AD43" s="409"/>
      <c r="AE43" s="409"/>
      <c r="AF43" s="418">
        <f>'第７様式(別紙２(新商品)） '!J18</f>
        <v>0</v>
      </c>
      <c r="AG43" s="419"/>
      <c r="AH43" s="419"/>
      <c r="AI43" s="420"/>
      <c r="AJ43" s="384"/>
      <c r="AK43" s="385"/>
      <c r="AL43" s="386"/>
      <c r="AM43" s="53"/>
    </row>
    <row r="44" spans="3:39" ht="17.25" customHeight="1">
      <c r="C44" s="433"/>
      <c r="D44" s="433"/>
      <c r="E44" s="433"/>
      <c r="F44" s="433"/>
      <c r="G44" s="433"/>
      <c r="H44" s="412" t="s">
        <v>179</v>
      </c>
      <c r="I44" s="412"/>
      <c r="J44" s="412"/>
      <c r="K44" s="412"/>
      <c r="L44" s="410">
        <f>'第７様式(別紙２(新商品)） '!E24</f>
        <v>0</v>
      </c>
      <c r="M44" s="410"/>
      <c r="N44" s="410"/>
      <c r="O44" s="410"/>
      <c r="P44" s="410">
        <f>'第７様式(別紙２(新商品)） '!F24</f>
        <v>0</v>
      </c>
      <c r="Q44" s="410"/>
      <c r="R44" s="410"/>
      <c r="S44" s="410"/>
      <c r="T44" s="410">
        <f>'第７様式(別紙２(新商品)） '!G24</f>
        <v>0</v>
      </c>
      <c r="U44" s="410"/>
      <c r="V44" s="410"/>
      <c r="W44" s="410"/>
      <c r="X44" s="410">
        <f>'第７様式(別紙２(新商品)） '!H24</f>
        <v>0</v>
      </c>
      <c r="Y44" s="410"/>
      <c r="Z44" s="410"/>
      <c r="AA44" s="410"/>
      <c r="AB44" s="410">
        <f>'第７様式(別紙２(新商品)） '!I24</f>
        <v>0</v>
      </c>
      <c r="AC44" s="410"/>
      <c r="AD44" s="410"/>
      <c r="AE44" s="410"/>
      <c r="AF44" s="424">
        <f>'第７様式(別紙２(新商品)） '!J24</f>
        <v>0</v>
      </c>
      <c r="AG44" s="425"/>
      <c r="AH44" s="425"/>
      <c r="AI44" s="426"/>
      <c r="AJ44" s="393"/>
      <c r="AK44" s="394"/>
      <c r="AL44" s="395"/>
      <c r="AM44" s="53"/>
    </row>
    <row r="45" spans="3:39" ht="17.25" customHeight="1">
      <c r="C45" s="433"/>
      <c r="D45" s="433"/>
      <c r="E45" s="433"/>
      <c r="F45" s="433"/>
      <c r="G45" s="433"/>
      <c r="H45" s="427" t="s">
        <v>67</v>
      </c>
      <c r="I45" s="428"/>
      <c r="J45" s="428"/>
      <c r="K45" s="429"/>
      <c r="L45" s="410">
        <f>'第７様式(別紙２(新商品)） '!E30</f>
        <v>0</v>
      </c>
      <c r="M45" s="410"/>
      <c r="N45" s="410"/>
      <c r="O45" s="410"/>
      <c r="P45" s="410">
        <f>'第７様式(別紙２(新商品)） '!F30</f>
        <v>0</v>
      </c>
      <c r="Q45" s="410"/>
      <c r="R45" s="410"/>
      <c r="S45" s="410"/>
      <c r="T45" s="410">
        <f>'第７様式(別紙２(新商品)） '!G30</f>
        <v>0</v>
      </c>
      <c r="U45" s="410"/>
      <c r="V45" s="410"/>
      <c r="W45" s="410"/>
      <c r="X45" s="410">
        <f>'第７様式(別紙２(新商品)） '!H30</f>
        <v>0</v>
      </c>
      <c r="Y45" s="410"/>
      <c r="Z45" s="410"/>
      <c r="AA45" s="410"/>
      <c r="AB45" s="410">
        <f>'第７様式(別紙２(新商品)） '!I30</f>
        <v>0</v>
      </c>
      <c r="AC45" s="410"/>
      <c r="AD45" s="410"/>
      <c r="AE45" s="410"/>
      <c r="AF45" s="424">
        <f>'第７様式(別紙２(新商品)） '!J30</f>
        <v>0</v>
      </c>
      <c r="AG45" s="425"/>
      <c r="AH45" s="425"/>
      <c r="AI45" s="426"/>
      <c r="AJ45" s="393"/>
      <c r="AK45" s="394"/>
      <c r="AL45" s="395"/>
      <c r="AM45" s="53"/>
    </row>
    <row r="46" spans="3:39" ht="17.25" customHeight="1">
      <c r="C46" s="433"/>
      <c r="D46" s="433"/>
      <c r="E46" s="433"/>
      <c r="F46" s="433"/>
      <c r="G46" s="433"/>
      <c r="H46" s="430" t="s">
        <v>68</v>
      </c>
      <c r="I46" s="431"/>
      <c r="J46" s="431"/>
      <c r="K46" s="432"/>
      <c r="L46" s="410">
        <f>'第７様式(別紙２(新商品)） '!E36</f>
        <v>0</v>
      </c>
      <c r="M46" s="410"/>
      <c r="N46" s="410"/>
      <c r="O46" s="410"/>
      <c r="P46" s="410">
        <f>'第７様式(別紙２(新商品)） '!F36</f>
        <v>0</v>
      </c>
      <c r="Q46" s="410"/>
      <c r="R46" s="410"/>
      <c r="S46" s="410"/>
      <c r="T46" s="410">
        <f>'第７様式(別紙２(新商品)） '!G36</f>
        <v>0</v>
      </c>
      <c r="U46" s="410"/>
      <c r="V46" s="410"/>
      <c r="W46" s="410"/>
      <c r="X46" s="410">
        <f>'第７様式(別紙２(新商品)） '!H36</f>
        <v>0</v>
      </c>
      <c r="Y46" s="410"/>
      <c r="Z46" s="410"/>
      <c r="AA46" s="410"/>
      <c r="AB46" s="410">
        <f>'第７様式(別紙２(新商品)） '!I36</f>
        <v>0</v>
      </c>
      <c r="AC46" s="410"/>
      <c r="AD46" s="410"/>
      <c r="AE46" s="410"/>
      <c r="AF46" s="424">
        <f>'第７様式(別紙２(新商品)） '!J36</f>
        <v>0</v>
      </c>
      <c r="AG46" s="425"/>
      <c r="AH46" s="425"/>
      <c r="AI46" s="426"/>
      <c r="AJ46" s="393"/>
      <c r="AK46" s="394"/>
      <c r="AL46" s="395"/>
      <c r="AM46" s="53"/>
    </row>
    <row r="47" spans="3:39" ht="17.25" customHeight="1">
      <c r="C47" s="433"/>
      <c r="D47" s="433"/>
      <c r="E47" s="433"/>
      <c r="F47" s="433"/>
      <c r="G47" s="433"/>
      <c r="H47" s="412" t="s">
        <v>180</v>
      </c>
      <c r="I47" s="412"/>
      <c r="J47" s="412"/>
      <c r="K47" s="412"/>
      <c r="L47" s="410">
        <f>'第７様式(別紙２(新商品)） '!E42</f>
        <v>0</v>
      </c>
      <c r="M47" s="410"/>
      <c r="N47" s="410"/>
      <c r="O47" s="410"/>
      <c r="P47" s="410">
        <f>'第７様式(別紙２(新商品)） '!F42</f>
        <v>0</v>
      </c>
      <c r="Q47" s="410"/>
      <c r="R47" s="410"/>
      <c r="S47" s="410"/>
      <c r="T47" s="410">
        <f>'第７様式(別紙２(新商品)） '!G42</f>
        <v>0</v>
      </c>
      <c r="U47" s="410"/>
      <c r="V47" s="410"/>
      <c r="W47" s="410"/>
      <c r="X47" s="410">
        <f>'第７様式(別紙２(新商品)） '!H42</f>
        <v>0</v>
      </c>
      <c r="Y47" s="410"/>
      <c r="Z47" s="410"/>
      <c r="AA47" s="410"/>
      <c r="AB47" s="410">
        <f>'第７様式(別紙２(新商品)） '!I42</f>
        <v>0</v>
      </c>
      <c r="AC47" s="410"/>
      <c r="AD47" s="410"/>
      <c r="AE47" s="410"/>
      <c r="AF47" s="424">
        <f>'第７様式(別紙２(新商品)） '!J42</f>
        <v>0</v>
      </c>
      <c r="AG47" s="425"/>
      <c r="AH47" s="425"/>
      <c r="AI47" s="426"/>
      <c r="AJ47" s="393"/>
      <c r="AK47" s="394"/>
      <c r="AL47" s="395"/>
      <c r="AM47" s="53"/>
    </row>
    <row r="48" spans="3:39" ht="17.25" customHeight="1">
      <c r="C48" s="433"/>
      <c r="D48" s="433"/>
      <c r="E48" s="433"/>
      <c r="F48" s="433"/>
      <c r="G48" s="433"/>
      <c r="H48" s="434" t="s">
        <v>290</v>
      </c>
      <c r="I48" s="434"/>
      <c r="J48" s="434"/>
      <c r="K48" s="434"/>
      <c r="L48" s="414">
        <f>'第７様式(別紙２(新商品)） '!E48</f>
        <v>0</v>
      </c>
      <c r="M48" s="414"/>
      <c r="N48" s="414"/>
      <c r="O48" s="414"/>
      <c r="P48" s="414">
        <f>'第７様式(別紙２(新商品)） '!F48</f>
        <v>0</v>
      </c>
      <c r="Q48" s="414"/>
      <c r="R48" s="414"/>
      <c r="S48" s="414"/>
      <c r="T48" s="414">
        <f>'第７様式(別紙２(新商品)） '!G48</f>
        <v>0</v>
      </c>
      <c r="U48" s="414"/>
      <c r="V48" s="414"/>
      <c r="W48" s="414"/>
      <c r="X48" s="414">
        <f>'第７様式(別紙２(新商品)） '!H48</f>
        <v>0</v>
      </c>
      <c r="Y48" s="414"/>
      <c r="Z48" s="414"/>
      <c r="AA48" s="414"/>
      <c r="AB48" s="414">
        <f>'第７様式(別紙２(新商品)） '!I48</f>
        <v>0</v>
      </c>
      <c r="AC48" s="414"/>
      <c r="AD48" s="414"/>
      <c r="AE48" s="414"/>
      <c r="AF48" s="421">
        <f>'第７様式(別紙２(新商品)） '!J48</f>
        <v>0</v>
      </c>
      <c r="AG48" s="422"/>
      <c r="AH48" s="422"/>
      <c r="AI48" s="423"/>
      <c r="AJ48" s="393"/>
      <c r="AK48" s="394"/>
      <c r="AL48" s="395"/>
      <c r="AM48" s="53"/>
    </row>
    <row r="49" spans="3:39" ht="17.25" customHeight="1">
      <c r="C49" s="433"/>
      <c r="D49" s="433"/>
      <c r="E49" s="433"/>
      <c r="F49" s="433"/>
      <c r="G49" s="433"/>
      <c r="H49" s="413" t="s">
        <v>181</v>
      </c>
      <c r="I49" s="413"/>
      <c r="J49" s="413"/>
      <c r="K49" s="413"/>
      <c r="L49" s="414">
        <f>SUM(L43:O48)</f>
        <v>0</v>
      </c>
      <c r="M49" s="414"/>
      <c r="N49" s="414"/>
      <c r="O49" s="414"/>
      <c r="P49" s="414">
        <f>SUM(P43:S48)</f>
        <v>0</v>
      </c>
      <c r="Q49" s="414"/>
      <c r="R49" s="414"/>
      <c r="S49" s="414"/>
      <c r="T49" s="414">
        <f>SUM(T43:W48)</f>
        <v>0</v>
      </c>
      <c r="U49" s="414"/>
      <c r="V49" s="414"/>
      <c r="W49" s="414"/>
      <c r="X49" s="414">
        <f>SUM(X43:AA48)</f>
        <v>0</v>
      </c>
      <c r="Y49" s="414"/>
      <c r="Z49" s="414"/>
      <c r="AA49" s="414"/>
      <c r="AB49" s="414">
        <f>ROUNDDOWN(SUM(AB43:AE48),-3)</f>
        <v>0</v>
      </c>
      <c r="AC49" s="414"/>
      <c r="AD49" s="414"/>
      <c r="AE49" s="414"/>
      <c r="AF49" s="414">
        <f>ROUNDDOWN(SUM(AF43:AI48),-3)</f>
        <v>0</v>
      </c>
      <c r="AG49" s="414"/>
      <c r="AH49" s="414"/>
      <c r="AI49" s="414"/>
      <c r="AJ49" s="441"/>
      <c r="AK49" s="442"/>
      <c r="AL49" s="443"/>
      <c r="AM49" s="53"/>
    </row>
    <row r="50" spans="3:39" ht="17.25" customHeight="1">
      <c r="C50" s="384" t="s">
        <v>83</v>
      </c>
      <c r="D50" s="385"/>
      <c r="E50" s="385"/>
      <c r="F50" s="385"/>
      <c r="G50" s="385"/>
      <c r="H50" s="385"/>
      <c r="I50" s="385"/>
      <c r="J50" s="385"/>
      <c r="K50" s="386"/>
      <c r="L50" s="418">
        <f>L27+L49+L32+L37+L42</f>
        <v>0</v>
      </c>
      <c r="M50" s="419"/>
      <c r="N50" s="419"/>
      <c r="O50" s="420"/>
      <c r="P50" s="418">
        <f>P27+P49+P32+P37+P42</f>
        <v>0</v>
      </c>
      <c r="Q50" s="419"/>
      <c r="R50" s="419"/>
      <c r="S50" s="420"/>
      <c r="T50" s="418">
        <f>T27+T49+T32+T37+T42</f>
        <v>0</v>
      </c>
      <c r="U50" s="419"/>
      <c r="V50" s="419"/>
      <c r="W50" s="420"/>
      <c r="X50" s="418">
        <f>X27+X49+X32+X37+X42</f>
        <v>0</v>
      </c>
      <c r="Y50" s="419"/>
      <c r="Z50" s="419"/>
      <c r="AA50" s="420"/>
      <c r="AB50" s="418">
        <f>AB27+AB49+AB32+AB37+AB42</f>
        <v>0</v>
      </c>
      <c r="AC50" s="419"/>
      <c r="AD50" s="419"/>
      <c r="AE50" s="420"/>
      <c r="AF50" s="418">
        <f>AF27+AF49+AF32+AF37+AF42</f>
        <v>0</v>
      </c>
      <c r="AG50" s="419"/>
      <c r="AH50" s="419"/>
      <c r="AI50" s="420"/>
      <c r="AJ50" s="383"/>
      <c r="AK50" s="383"/>
      <c r="AL50" s="383"/>
      <c r="AM50" s="52"/>
    </row>
    <row r="51" spans="3:39" ht="17.25" customHeight="1">
      <c r="C51" s="441"/>
      <c r="D51" s="442"/>
      <c r="E51" s="442"/>
      <c r="F51" s="442"/>
      <c r="G51" s="442"/>
      <c r="H51" s="442"/>
      <c r="I51" s="442"/>
      <c r="J51" s="442"/>
      <c r="K51" s="443"/>
      <c r="L51" s="421"/>
      <c r="M51" s="422"/>
      <c r="N51" s="422"/>
      <c r="O51" s="423"/>
      <c r="P51" s="421"/>
      <c r="Q51" s="422"/>
      <c r="R51" s="422"/>
      <c r="S51" s="423"/>
      <c r="T51" s="421"/>
      <c r="U51" s="422"/>
      <c r="V51" s="422"/>
      <c r="W51" s="423"/>
      <c r="X51" s="421"/>
      <c r="Y51" s="422"/>
      <c r="Z51" s="422"/>
      <c r="AA51" s="423"/>
      <c r="AB51" s="421"/>
      <c r="AC51" s="422"/>
      <c r="AD51" s="422"/>
      <c r="AE51" s="423"/>
      <c r="AF51" s="421"/>
      <c r="AG51" s="422"/>
      <c r="AH51" s="422"/>
      <c r="AI51" s="423"/>
      <c r="AJ51" s="383"/>
      <c r="AK51" s="383"/>
      <c r="AL51" s="383"/>
      <c r="AM51" s="52"/>
    </row>
    <row r="52" spans="31:38" s="16" customFormat="1" ht="13.5" customHeight="1">
      <c r="AE52" s="131" t="s">
        <v>70</v>
      </c>
      <c r="AF52" s="231">
        <f>AF31+AF36+AF48</f>
        <v>0</v>
      </c>
      <c r="AG52" s="295"/>
      <c r="AH52" s="295"/>
      <c r="AI52" s="295"/>
      <c r="AJ52" s="129"/>
      <c r="AK52" s="130"/>
      <c r="AL52" s="130"/>
    </row>
    <row r="53" spans="31:38" s="17" customFormat="1" ht="13.5">
      <c r="AE53" s="131" t="s">
        <v>71</v>
      </c>
      <c r="AF53" s="231">
        <f>AF26+AF41</f>
        <v>0</v>
      </c>
      <c r="AG53" s="295"/>
      <c r="AH53" s="295"/>
      <c r="AI53" s="295"/>
      <c r="AJ53" s="128"/>
      <c r="AK53" s="16"/>
      <c r="AL53" s="16"/>
    </row>
    <row r="55" ht="11.25" customHeight="1"/>
    <row r="56" spans="4:41" ht="5.25" customHeight="1">
      <c r="D56" s="55"/>
      <c r="E56" s="55"/>
      <c r="F56" s="55"/>
      <c r="G56" s="55"/>
      <c r="H56" s="55"/>
      <c r="I56" s="55"/>
      <c r="J56" s="55"/>
      <c r="K56" s="55"/>
      <c r="L56" s="56"/>
      <c r="M56" s="56"/>
      <c r="N56" s="56"/>
      <c r="O56" s="56"/>
      <c r="P56" s="56"/>
      <c r="Q56" s="56"/>
      <c r="R56" s="56"/>
      <c r="S56" s="56"/>
      <c r="T56" s="55"/>
      <c r="U56" s="55"/>
      <c r="V56" s="55"/>
      <c r="W56" s="55"/>
      <c r="X56" s="55"/>
      <c r="Y56" s="55"/>
      <c r="Z56" s="55"/>
      <c r="AA56" s="55"/>
      <c r="AB56" s="49"/>
      <c r="AC56" s="49"/>
      <c r="AD56" s="49"/>
      <c r="AE56" s="49"/>
      <c r="AF56" s="49"/>
      <c r="AG56" s="49"/>
      <c r="AH56" s="49"/>
      <c r="AI56" s="49"/>
      <c r="AO56" s="58"/>
    </row>
  </sheetData>
  <sheetProtection/>
  <mergeCells count="268">
    <mergeCell ref="AA11:AH12"/>
    <mergeCell ref="U11:Z12"/>
    <mergeCell ref="AI11:AL12"/>
    <mergeCell ref="AJ50:AL51"/>
    <mergeCell ref="C33:G37"/>
    <mergeCell ref="AJ33:AL37"/>
    <mergeCell ref="C38:G42"/>
    <mergeCell ref="AJ38:AL42"/>
    <mergeCell ref="C50:K51"/>
    <mergeCell ref="AJ20:AL22"/>
    <mergeCell ref="C23:G27"/>
    <mergeCell ref="AJ23:AL27"/>
    <mergeCell ref="C43:G49"/>
    <mergeCell ref="AJ43:AL49"/>
    <mergeCell ref="C28:G32"/>
    <mergeCell ref="AJ28:AL32"/>
    <mergeCell ref="AF48:AI48"/>
    <mergeCell ref="H49:K49"/>
    <mergeCell ref="L49:O49"/>
    <mergeCell ref="P49:S49"/>
    <mergeCell ref="L50:O51"/>
    <mergeCell ref="P50:S51"/>
    <mergeCell ref="T50:W51"/>
    <mergeCell ref="X50:AA51"/>
    <mergeCell ref="AB50:AE51"/>
    <mergeCell ref="AF50:AI51"/>
    <mergeCell ref="T49:W49"/>
    <mergeCell ref="X49:AA49"/>
    <mergeCell ref="AB49:AE49"/>
    <mergeCell ref="AF49:AI49"/>
    <mergeCell ref="H48:K48"/>
    <mergeCell ref="L48:O48"/>
    <mergeCell ref="P48:S48"/>
    <mergeCell ref="T48:W48"/>
    <mergeCell ref="X48:AA48"/>
    <mergeCell ref="AB48:AE48"/>
    <mergeCell ref="AF46:AI46"/>
    <mergeCell ref="H47:K47"/>
    <mergeCell ref="L47:O47"/>
    <mergeCell ref="P47:S47"/>
    <mergeCell ref="T47:W47"/>
    <mergeCell ref="X47:AA47"/>
    <mergeCell ref="AB47:AE47"/>
    <mergeCell ref="AF47:AI47"/>
    <mergeCell ref="H46:K46"/>
    <mergeCell ref="L46:O46"/>
    <mergeCell ref="P46:S46"/>
    <mergeCell ref="T46:W46"/>
    <mergeCell ref="X46:AA46"/>
    <mergeCell ref="AB46:AE46"/>
    <mergeCell ref="AF44:AI44"/>
    <mergeCell ref="H45:K45"/>
    <mergeCell ref="L45:O45"/>
    <mergeCell ref="P45:S45"/>
    <mergeCell ref="T45:W45"/>
    <mergeCell ref="X45:AA45"/>
    <mergeCell ref="AB45:AE45"/>
    <mergeCell ref="AF45:AI45"/>
    <mergeCell ref="H44:K44"/>
    <mergeCell ref="L44:O44"/>
    <mergeCell ref="P44:S44"/>
    <mergeCell ref="T44:W44"/>
    <mergeCell ref="X44:AA44"/>
    <mergeCell ref="AB44:AE44"/>
    <mergeCell ref="AF42:AI42"/>
    <mergeCell ref="H43:K43"/>
    <mergeCell ref="L43:O43"/>
    <mergeCell ref="P43:S43"/>
    <mergeCell ref="T43:W43"/>
    <mergeCell ref="X43:AA43"/>
    <mergeCell ref="AB43:AE43"/>
    <mergeCell ref="AF43:AI43"/>
    <mergeCell ref="H42:K42"/>
    <mergeCell ref="L42:O42"/>
    <mergeCell ref="P42:S42"/>
    <mergeCell ref="T42:W42"/>
    <mergeCell ref="X42:AA42"/>
    <mergeCell ref="AB42:AE42"/>
    <mergeCell ref="AF40:AI40"/>
    <mergeCell ref="H41:K41"/>
    <mergeCell ref="L41:O41"/>
    <mergeCell ref="P41:S41"/>
    <mergeCell ref="T41:W41"/>
    <mergeCell ref="X41:AA41"/>
    <mergeCell ref="AB41:AE41"/>
    <mergeCell ref="AF41:AI41"/>
    <mergeCell ref="H40:K40"/>
    <mergeCell ref="L40:O40"/>
    <mergeCell ref="P40:S40"/>
    <mergeCell ref="T40:W40"/>
    <mergeCell ref="X40:AA40"/>
    <mergeCell ref="AB40:AE40"/>
    <mergeCell ref="AF38:AI38"/>
    <mergeCell ref="H39:K39"/>
    <mergeCell ref="L39:O39"/>
    <mergeCell ref="P39:S39"/>
    <mergeCell ref="T39:W39"/>
    <mergeCell ref="X39:AA39"/>
    <mergeCell ref="AB39:AE39"/>
    <mergeCell ref="AF39:AI39"/>
    <mergeCell ref="H38:K38"/>
    <mergeCell ref="L38:O38"/>
    <mergeCell ref="P38:S38"/>
    <mergeCell ref="T38:W38"/>
    <mergeCell ref="X38:AA38"/>
    <mergeCell ref="AB38:AE38"/>
    <mergeCell ref="AF36:AI36"/>
    <mergeCell ref="H37:K37"/>
    <mergeCell ref="L37:O37"/>
    <mergeCell ref="P37:S37"/>
    <mergeCell ref="T37:W37"/>
    <mergeCell ref="X37:AA37"/>
    <mergeCell ref="AB37:AE37"/>
    <mergeCell ref="AF37:AI37"/>
    <mergeCell ref="H36:K36"/>
    <mergeCell ref="L36:O36"/>
    <mergeCell ref="P36:S36"/>
    <mergeCell ref="T36:W36"/>
    <mergeCell ref="X36:AA36"/>
    <mergeCell ref="AB36:AE36"/>
    <mergeCell ref="AF34:AI34"/>
    <mergeCell ref="H35:K35"/>
    <mergeCell ref="L35:O35"/>
    <mergeCell ref="P35:S35"/>
    <mergeCell ref="T35:W35"/>
    <mergeCell ref="X35:AA35"/>
    <mergeCell ref="AB35:AE35"/>
    <mergeCell ref="AF35:AI35"/>
    <mergeCell ref="H34:K34"/>
    <mergeCell ref="L34:O34"/>
    <mergeCell ref="P34:S34"/>
    <mergeCell ref="T34:W34"/>
    <mergeCell ref="X34:AA34"/>
    <mergeCell ref="AB34:AE34"/>
    <mergeCell ref="AF32:AI32"/>
    <mergeCell ref="H33:K33"/>
    <mergeCell ref="L33:O33"/>
    <mergeCell ref="P33:S33"/>
    <mergeCell ref="T33:W33"/>
    <mergeCell ref="X33:AA33"/>
    <mergeCell ref="AB33:AE33"/>
    <mergeCell ref="AF33:AI33"/>
    <mergeCell ref="H32:K32"/>
    <mergeCell ref="L32:O32"/>
    <mergeCell ref="P32:S32"/>
    <mergeCell ref="T32:W32"/>
    <mergeCell ref="X32:AA32"/>
    <mergeCell ref="AB32:AE32"/>
    <mergeCell ref="AF30:AI30"/>
    <mergeCell ref="H31:K31"/>
    <mergeCell ref="L31:O31"/>
    <mergeCell ref="P31:S31"/>
    <mergeCell ref="T31:W31"/>
    <mergeCell ref="X31:AA31"/>
    <mergeCell ref="AB31:AE31"/>
    <mergeCell ref="AF31:AI31"/>
    <mergeCell ref="H30:K30"/>
    <mergeCell ref="L30:O30"/>
    <mergeCell ref="P30:S30"/>
    <mergeCell ref="T30:W30"/>
    <mergeCell ref="X30:AA30"/>
    <mergeCell ref="AB30:AE30"/>
    <mergeCell ref="AF28:AI28"/>
    <mergeCell ref="H29:K29"/>
    <mergeCell ref="L29:O29"/>
    <mergeCell ref="P29:S29"/>
    <mergeCell ref="T29:W29"/>
    <mergeCell ref="X29:AA29"/>
    <mergeCell ref="AB29:AE29"/>
    <mergeCell ref="AF29:AI29"/>
    <mergeCell ref="H28:K28"/>
    <mergeCell ref="L28:O28"/>
    <mergeCell ref="P28:S28"/>
    <mergeCell ref="T28:W28"/>
    <mergeCell ref="X28:AA28"/>
    <mergeCell ref="AB28:AE28"/>
    <mergeCell ref="AF26:AI26"/>
    <mergeCell ref="H27:K27"/>
    <mergeCell ref="L27:O27"/>
    <mergeCell ref="P27:S27"/>
    <mergeCell ref="T27:W27"/>
    <mergeCell ref="X27:AA27"/>
    <mergeCell ref="AB27:AE27"/>
    <mergeCell ref="AF27:AI27"/>
    <mergeCell ref="H26:K26"/>
    <mergeCell ref="L26:O26"/>
    <mergeCell ref="P26:S26"/>
    <mergeCell ref="T26:W26"/>
    <mergeCell ref="X26:AA26"/>
    <mergeCell ref="AB26:AE26"/>
    <mergeCell ref="AF24:AI24"/>
    <mergeCell ref="H25:K25"/>
    <mergeCell ref="L25:O25"/>
    <mergeCell ref="P25:S25"/>
    <mergeCell ref="T25:W25"/>
    <mergeCell ref="X25:AA25"/>
    <mergeCell ref="AB25:AE25"/>
    <mergeCell ref="AF25:AI25"/>
    <mergeCell ref="H24:K24"/>
    <mergeCell ref="L24:O24"/>
    <mergeCell ref="P24:S24"/>
    <mergeCell ref="T24:W24"/>
    <mergeCell ref="X24:AA24"/>
    <mergeCell ref="AB24:AE24"/>
    <mergeCell ref="AF22:AI22"/>
    <mergeCell ref="H23:K23"/>
    <mergeCell ref="L23:O23"/>
    <mergeCell ref="P23:S23"/>
    <mergeCell ref="T23:W23"/>
    <mergeCell ref="X23:AA23"/>
    <mergeCell ref="AB23:AE23"/>
    <mergeCell ref="AF23:AI23"/>
    <mergeCell ref="H20:K22"/>
    <mergeCell ref="B19:J19"/>
    <mergeCell ref="L22:O22"/>
    <mergeCell ref="P22:S22"/>
    <mergeCell ref="T22:W22"/>
    <mergeCell ref="X22:AA22"/>
    <mergeCell ref="AB22:AE22"/>
    <mergeCell ref="L20:S21"/>
    <mergeCell ref="T20:AA21"/>
    <mergeCell ref="AB20:AI21"/>
    <mergeCell ref="C20:G22"/>
    <mergeCell ref="C17:J17"/>
    <mergeCell ref="K17:O17"/>
    <mergeCell ref="P17:T17"/>
    <mergeCell ref="U17:Z17"/>
    <mergeCell ref="AA17:AH17"/>
    <mergeCell ref="AI17:AL17"/>
    <mergeCell ref="C16:J16"/>
    <mergeCell ref="K16:O16"/>
    <mergeCell ref="P16:T16"/>
    <mergeCell ref="U16:Z16"/>
    <mergeCell ref="AA16:AH16"/>
    <mergeCell ref="AI16:AL16"/>
    <mergeCell ref="C15:J15"/>
    <mergeCell ref="K15:O15"/>
    <mergeCell ref="P15:T15"/>
    <mergeCell ref="U15:Z15"/>
    <mergeCell ref="AA15:AH15"/>
    <mergeCell ref="AI15:AL15"/>
    <mergeCell ref="AI13:AL13"/>
    <mergeCell ref="C14:J14"/>
    <mergeCell ref="K14:O14"/>
    <mergeCell ref="P14:T14"/>
    <mergeCell ref="U14:Z14"/>
    <mergeCell ref="AA14:AH14"/>
    <mergeCell ref="AI14:AL14"/>
    <mergeCell ref="AC7:AL8"/>
    <mergeCell ref="K11:T11"/>
    <mergeCell ref="K12:O12"/>
    <mergeCell ref="P12:T12"/>
    <mergeCell ref="C13:J13"/>
    <mergeCell ref="K13:O13"/>
    <mergeCell ref="P13:T13"/>
    <mergeCell ref="C11:J12"/>
    <mergeCell ref="U13:Z13"/>
    <mergeCell ref="AA13:AH13"/>
    <mergeCell ref="AF52:AI52"/>
    <mergeCell ref="AF53:AI53"/>
    <mergeCell ref="B4:AL4"/>
    <mergeCell ref="B5:J5"/>
    <mergeCell ref="C6:L6"/>
    <mergeCell ref="M6:AB6"/>
    <mergeCell ref="AC6:AL6"/>
    <mergeCell ref="B10:F10"/>
    <mergeCell ref="C7:L8"/>
    <mergeCell ref="M7:AB8"/>
  </mergeCells>
  <printOptions horizontalCentered="1"/>
  <pageMargins left="0.98" right="0.79" top="0.59" bottom="0.59" header="0.51" footer="0.51"/>
  <pageSetup fitToHeight="1" fitToWidth="1" horizontalDpi="300" verticalDpi="300" orientation="portrait" paperSize="9" scale="91"/>
</worksheet>
</file>

<file path=xl/worksheets/sheet34.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8.125" style="17" customWidth="1"/>
    <col min="4" max="4" width="20.875" style="17" customWidth="1"/>
    <col min="5" max="5" width="8.25390625" style="17" bestFit="1" customWidth="1"/>
    <col min="6" max="6" width="7.75390625" style="17" customWidth="1"/>
    <col min="7" max="7" width="8.25390625" style="17" customWidth="1"/>
    <col min="8" max="8" width="7.625" style="17" customWidth="1"/>
    <col min="9" max="10" width="8.25390625" style="17" customWidth="1"/>
    <col min="11" max="11" width="11.00390625" style="17" customWidth="1"/>
    <col min="12" max="12" width="2.25390625" style="17" customWidth="1"/>
    <col min="13" max="13" width="3.50390625" style="17" bestFit="1" customWidth="1"/>
    <col min="14" max="16384" width="9.00390625" style="17" customWidth="1"/>
  </cols>
  <sheetData>
    <row r="1" ht="13.5">
      <c r="B1" s="17" t="s">
        <v>250</v>
      </c>
    </row>
    <row r="2" s="16" customFormat="1" ht="13.5" customHeight="1">
      <c r="B2" s="1" t="s">
        <v>189</v>
      </c>
    </row>
    <row r="3" s="16" customFormat="1" ht="13.5" customHeight="1">
      <c r="B3" s="1"/>
    </row>
    <row r="4" spans="2:14" s="16" customFormat="1" ht="13.5" customHeight="1">
      <c r="B4" s="17" t="s">
        <v>190</v>
      </c>
      <c r="C4" s="17"/>
      <c r="D4" s="17"/>
      <c r="M4" s="38"/>
      <c r="N4" s="38"/>
    </row>
    <row r="5" ht="13.5">
      <c r="N5" s="38"/>
    </row>
    <row r="6" spans="3:6" ht="13.5">
      <c r="C6" s="451" t="s">
        <v>113</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461" t="s">
        <v>256</v>
      </c>
      <c r="G11" s="244" t="s">
        <v>162</v>
      </c>
      <c r="H11" s="461" t="s">
        <v>256</v>
      </c>
      <c r="I11" s="244" t="s">
        <v>162</v>
      </c>
      <c r="J11" s="461" t="s">
        <v>256</v>
      </c>
      <c r="K11" s="458"/>
      <c r="L11" s="41"/>
    </row>
    <row r="12" spans="3:12" ht="13.5">
      <c r="C12" s="244"/>
      <c r="D12" s="244"/>
      <c r="E12" s="244"/>
      <c r="F12" s="485"/>
      <c r="G12" s="244"/>
      <c r="H12" s="485"/>
      <c r="I12" s="244"/>
      <c r="J12" s="485"/>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257</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258</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259</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260</v>
      </c>
    </row>
    <row r="32" spans="3:14" ht="20.25" customHeight="1">
      <c r="C32" s="244"/>
      <c r="D32" s="30"/>
      <c r="E32" s="31"/>
      <c r="F32" s="31"/>
      <c r="G32" s="31"/>
      <c r="H32" s="32"/>
      <c r="I32" s="31"/>
      <c r="J32" s="32"/>
      <c r="K32" s="43"/>
      <c r="L32" s="38"/>
      <c r="N32" s="38" t="s">
        <v>261</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9"/>
</worksheet>
</file>

<file path=xl/worksheets/sheet35.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250</v>
      </c>
    </row>
    <row r="2" s="16" customFormat="1" ht="13.5" customHeight="1">
      <c r="B2" s="1" t="s">
        <v>215</v>
      </c>
    </row>
    <row r="3" s="16" customFormat="1" ht="13.5" customHeight="1">
      <c r="B3" s="1"/>
    </row>
    <row r="4" spans="2:14" s="16" customFormat="1" ht="13.5" customHeight="1">
      <c r="B4" s="17" t="s">
        <v>190</v>
      </c>
      <c r="C4" s="17"/>
      <c r="D4" s="17"/>
      <c r="M4" s="38"/>
      <c r="N4" s="38"/>
    </row>
    <row r="5" ht="13.5">
      <c r="N5" s="38"/>
    </row>
    <row r="6" spans="3:6" ht="13.5">
      <c r="C6" s="451" t="s">
        <v>122</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461" t="s">
        <v>256</v>
      </c>
      <c r="G11" s="244" t="s">
        <v>162</v>
      </c>
      <c r="H11" s="461" t="s">
        <v>256</v>
      </c>
      <c r="I11" s="244" t="s">
        <v>162</v>
      </c>
      <c r="J11" s="461" t="s">
        <v>256</v>
      </c>
      <c r="K11" s="458"/>
      <c r="L11" s="41"/>
    </row>
    <row r="12" spans="3:12" ht="13.5">
      <c r="C12" s="244"/>
      <c r="D12" s="244"/>
      <c r="E12" s="244"/>
      <c r="F12" s="485"/>
      <c r="G12" s="244"/>
      <c r="H12" s="485"/>
      <c r="I12" s="244"/>
      <c r="J12" s="485"/>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257</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258</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259</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260</v>
      </c>
    </row>
    <row r="32" spans="3:14" ht="20.25" customHeight="1">
      <c r="C32" s="244"/>
      <c r="D32" s="30"/>
      <c r="E32" s="31"/>
      <c r="F32" s="31"/>
      <c r="G32" s="31"/>
      <c r="H32" s="32"/>
      <c r="I32" s="31"/>
      <c r="J32" s="32"/>
      <c r="K32" s="43"/>
      <c r="L32" s="38"/>
      <c r="N32" s="38" t="s">
        <v>261</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5"/>
</worksheet>
</file>

<file path=xl/worksheets/sheet36.xml><?xml version="1.0" encoding="utf-8"?>
<worksheet xmlns="http://schemas.openxmlformats.org/spreadsheetml/2006/main" xmlns:r="http://schemas.openxmlformats.org/officeDocument/2006/relationships">
  <sheetPr>
    <pageSetUpPr fitToPage="1"/>
  </sheetPr>
  <dimension ref="B1:V39"/>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250</v>
      </c>
    </row>
    <row r="2" s="16" customFormat="1" ht="13.5" customHeight="1">
      <c r="B2" s="1" t="s">
        <v>216</v>
      </c>
    </row>
    <row r="3" s="16" customFormat="1" ht="13.5" customHeight="1">
      <c r="B3" s="1"/>
    </row>
    <row r="4" spans="2:14" s="16" customFormat="1" ht="13.5" customHeight="1">
      <c r="B4" s="17" t="s">
        <v>190</v>
      </c>
      <c r="C4" s="17"/>
      <c r="D4" s="17"/>
      <c r="M4" s="38"/>
      <c r="N4" s="38"/>
    </row>
    <row r="5" ht="13.5">
      <c r="N5" s="38"/>
    </row>
    <row r="6" spans="3:6" ht="13.5">
      <c r="C6" s="451" t="s">
        <v>123</v>
      </c>
      <c r="D6" s="451"/>
      <c r="E6" s="451"/>
      <c r="F6" s="451"/>
    </row>
    <row r="7" spans="11:12" ht="13.5">
      <c r="K7" s="39" t="s">
        <v>46</v>
      </c>
      <c r="L7" s="39"/>
    </row>
    <row r="8" spans="3:20"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461" t="s">
        <v>256</v>
      </c>
      <c r="G11" s="244" t="s">
        <v>162</v>
      </c>
      <c r="H11" s="461" t="s">
        <v>256</v>
      </c>
      <c r="I11" s="244" t="s">
        <v>162</v>
      </c>
      <c r="J11" s="461" t="s">
        <v>256</v>
      </c>
      <c r="K11" s="458"/>
      <c r="L11" s="41"/>
    </row>
    <row r="12" spans="3:12" ht="13.5">
      <c r="C12" s="244"/>
      <c r="D12" s="244"/>
      <c r="E12" s="244"/>
      <c r="F12" s="485"/>
      <c r="G12" s="244"/>
      <c r="H12" s="485"/>
      <c r="I12" s="244"/>
      <c r="J12" s="485"/>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257</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258</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259</v>
      </c>
    </row>
    <row r="25" spans="3:14" ht="20.25" customHeight="1">
      <c r="C25" s="244" t="s">
        <v>180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4" t="s">
        <v>82</v>
      </c>
      <c r="D31" s="27"/>
      <c r="E31" s="28"/>
      <c r="F31" s="28"/>
      <c r="G31" s="28"/>
      <c r="H31" s="29"/>
      <c r="I31" s="28"/>
      <c r="J31" s="29"/>
      <c r="K31" s="42"/>
      <c r="L31" s="38"/>
      <c r="M31" s="17" t="s">
        <v>211</v>
      </c>
      <c r="N31" s="38" t="s">
        <v>260</v>
      </c>
    </row>
    <row r="32" spans="3:14" ht="20.25" customHeight="1">
      <c r="C32" s="244"/>
      <c r="D32" s="30"/>
      <c r="E32" s="31"/>
      <c r="F32" s="31"/>
      <c r="G32" s="31"/>
      <c r="H32" s="32"/>
      <c r="I32" s="31"/>
      <c r="J32" s="32"/>
      <c r="K32" s="43"/>
      <c r="L32" s="38"/>
      <c r="N32" s="38" t="s">
        <v>261</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row>
    <row r="37" spans="3:1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worksheet>
</file>

<file path=xl/worksheets/sheet37.xml><?xml version="1.0" encoding="utf-8"?>
<worksheet xmlns="http://schemas.openxmlformats.org/spreadsheetml/2006/main" xmlns:r="http://schemas.openxmlformats.org/officeDocument/2006/relationships">
  <sheetPr>
    <pageSetUpPr fitToPage="1"/>
  </sheetPr>
  <dimension ref="B1:X39"/>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250</v>
      </c>
    </row>
    <row r="2" s="16" customFormat="1" ht="13.5" customHeight="1">
      <c r="B2" s="1" t="s">
        <v>218</v>
      </c>
    </row>
    <row r="3" s="16" customFormat="1" ht="13.5" customHeight="1">
      <c r="B3" s="1"/>
    </row>
    <row r="4" spans="2:14" s="16" customFormat="1" ht="13.5" customHeight="1">
      <c r="B4" s="17" t="s">
        <v>190</v>
      </c>
      <c r="C4" s="17"/>
      <c r="D4" s="17"/>
      <c r="M4" s="38"/>
      <c r="N4" s="38"/>
    </row>
    <row r="5" spans="14:24" ht="13.5">
      <c r="N5" s="38"/>
      <c r="O5" s="48"/>
      <c r="P5" s="48"/>
      <c r="Q5" s="48"/>
      <c r="R5" s="48"/>
      <c r="S5" s="48"/>
      <c r="T5" s="48"/>
      <c r="U5" s="48"/>
      <c r="V5" s="48"/>
      <c r="W5" s="48"/>
      <c r="X5" s="48"/>
    </row>
    <row r="6" spans="3:6" ht="13.5">
      <c r="C6" s="451" t="s">
        <v>124</v>
      </c>
      <c r="D6" s="451"/>
      <c r="E6" s="451"/>
      <c r="F6" s="451"/>
    </row>
    <row r="7" spans="11:12" ht="13.5">
      <c r="K7" s="39" t="s">
        <v>46</v>
      </c>
      <c r="L7" s="39"/>
    </row>
    <row r="8" spans="3:24" ht="13.5">
      <c r="C8" s="245" t="s">
        <v>173</v>
      </c>
      <c r="D8" s="245" t="s">
        <v>191</v>
      </c>
      <c r="E8" s="245" t="s">
        <v>38</v>
      </c>
      <c r="F8" s="244"/>
      <c r="G8" s="245" t="s">
        <v>88</v>
      </c>
      <c r="H8" s="244"/>
      <c r="I8" s="245" t="s">
        <v>175</v>
      </c>
      <c r="J8" s="244"/>
      <c r="K8" s="457" t="s">
        <v>192</v>
      </c>
      <c r="L8" s="40"/>
      <c r="M8" s="38" t="s">
        <v>193</v>
      </c>
      <c r="N8" s="38" t="s">
        <v>194</v>
      </c>
      <c r="O8" s="16"/>
      <c r="P8" s="16"/>
      <c r="Q8" s="16"/>
      <c r="R8" s="16"/>
      <c r="S8" s="16"/>
      <c r="T8" s="16"/>
      <c r="U8" s="48"/>
      <c r="V8" s="48"/>
      <c r="W8" s="48"/>
      <c r="X8" s="48"/>
    </row>
    <row r="9" spans="3:24" ht="13.5">
      <c r="C9" s="244"/>
      <c r="D9" s="244"/>
      <c r="E9" s="244"/>
      <c r="F9" s="244"/>
      <c r="G9" s="244"/>
      <c r="H9" s="244"/>
      <c r="I9" s="244"/>
      <c r="J9" s="244"/>
      <c r="K9" s="458"/>
      <c r="L9" s="41"/>
      <c r="N9" s="38" t="s">
        <v>195</v>
      </c>
      <c r="O9" s="48"/>
      <c r="P9" s="48"/>
      <c r="Q9" s="48"/>
      <c r="R9" s="48"/>
      <c r="S9" s="48"/>
      <c r="T9" s="48"/>
      <c r="U9" s="48"/>
      <c r="V9" s="48"/>
      <c r="W9" s="48"/>
      <c r="X9" s="48"/>
    </row>
    <row r="10" spans="3:24" ht="13.5">
      <c r="C10" s="244"/>
      <c r="D10" s="244"/>
      <c r="E10" s="244"/>
      <c r="F10" s="244"/>
      <c r="G10" s="244"/>
      <c r="H10" s="244"/>
      <c r="I10" s="244"/>
      <c r="J10" s="244"/>
      <c r="K10" s="458"/>
      <c r="L10" s="41"/>
      <c r="N10" s="17" t="s">
        <v>196</v>
      </c>
      <c r="O10" s="48"/>
      <c r="P10" s="48"/>
      <c r="Q10" s="48"/>
      <c r="R10" s="48"/>
      <c r="S10" s="48"/>
      <c r="T10" s="48"/>
      <c r="U10" s="48"/>
      <c r="V10" s="48"/>
      <c r="W10" s="48"/>
      <c r="X10" s="48"/>
    </row>
    <row r="11" spans="3:12" ht="13.5">
      <c r="C11" s="244"/>
      <c r="D11" s="244"/>
      <c r="E11" s="244" t="s">
        <v>162</v>
      </c>
      <c r="F11" s="461" t="s">
        <v>256</v>
      </c>
      <c r="G11" s="244" t="s">
        <v>162</v>
      </c>
      <c r="H11" s="461" t="s">
        <v>256</v>
      </c>
      <c r="I11" s="244" t="s">
        <v>162</v>
      </c>
      <c r="J11" s="461" t="s">
        <v>256</v>
      </c>
      <c r="K11" s="458"/>
      <c r="L11" s="41"/>
    </row>
    <row r="12" spans="3:12" ht="13.5">
      <c r="C12" s="244"/>
      <c r="D12" s="244"/>
      <c r="E12" s="244"/>
      <c r="F12" s="485"/>
      <c r="G12" s="244"/>
      <c r="H12" s="485"/>
      <c r="I12" s="244"/>
      <c r="J12" s="485"/>
      <c r="K12" s="458"/>
      <c r="L12" s="41"/>
    </row>
    <row r="13" spans="3:24" ht="20.25" customHeight="1">
      <c r="C13" s="244" t="s">
        <v>178</v>
      </c>
      <c r="D13" s="27"/>
      <c r="E13" s="28"/>
      <c r="F13" s="28"/>
      <c r="G13" s="28"/>
      <c r="H13" s="29"/>
      <c r="I13" s="28"/>
      <c r="J13" s="29"/>
      <c r="K13" s="42"/>
      <c r="L13" s="38"/>
      <c r="M13" s="17" t="s">
        <v>193</v>
      </c>
      <c r="N13" s="38" t="s">
        <v>197</v>
      </c>
      <c r="O13" s="48"/>
      <c r="P13" s="48"/>
      <c r="Q13" s="48"/>
      <c r="R13" s="48"/>
      <c r="S13" s="48"/>
      <c r="T13" s="48"/>
      <c r="U13" s="48"/>
      <c r="V13" s="48"/>
      <c r="W13" s="48"/>
      <c r="X13" s="48"/>
    </row>
    <row r="14" spans="3:24" ht="20.25" customHeight="1">
      <c r="C14" s="244"/>
      <c r="D14" s="30"/>
      <c r="E14" s="31"/>
      <c r="F14" s="31"/>
      <c r="G14" s="31"/>
      <c r="H14" s="32"/>
      <c r="I14" s="31"/>
      <c r="J14" s="32"/>
      <c r="K14" s="43"/>
      <c r="L14" s="38"/>
      <c r="N14" s="38" t="s">
        <v>198</v>
      </c>
      <c r="O14" s="48"/>
      <c r="P14" s="48"/>
      <c r="Q14" s="48"/>
      <c r="R14" s="48"/>
      <c r="S14" s="48"/>
      <c r="T14" s="48"/>
      <c r="U14" s="48"/>
      <c r="V14" s="48"/>
      <c r="W14" s="48"/>
      <c r="X14" s="48"/>
    </row>
    <row r="15" spans="3:12" ht="20.25" customHeight="1">
      <c r="C15" s="244"/>
      <c r="D15" s="30"/>
      <c r="E15" s="31"/>
      <c r="F15" s="31"/>
      <c r="G15" s="31"/>
      <c r="H15" s="32"/>
      <c r="I15" s="31"/>
      <c r="J15" s="32"/>
      <c r="K15" s="43"/>
      <c r="L15" s="38"/>
    </row>
    <row r="16" spans="3:24" ht="20.25" customHeight="1">
      <c r="C16" s="244"/>
      <c r="D16" s="30"/>
      <c r="E16" s="31"/>
      <c r="F16" s="31"/>
      <c r="G16" s="31"/>
      <c r="H16" s="32"/>
      <c r="I16" s="31"/>
      <c r="J16" s="32"/>
      <c r="K16" s="43"/>
      <c r="L16" s="38"/>
      <c r="M16" s="17" t="s">
        <v>193</v>
      </c>
      <c r="N16" s="38" t="s">
        <v>199</v>
      </c>
      <c r="R16" s="19"/>
      <c r="S16" s="48"/>
      <c r="T16" s="48"/>
      <c r="U16" s="48"/>
      <c r="V16" s="48"/>
      <c r="W16" s="48"/>
      <c r="X16" s="48"/>
    </row>
    <row r="17" spans="3:24" ht="20.25" customHeight="1">
      <c r="C17" s="244"/>
      <c r="D17" s="33"/>
      <c r="E17" s="34"/>
      <c r="F17" s="34"/>
      <c r="G17" s="34"/>
      <c r="H17" s="35"/>
      <c r="I17" s="34"/>
      <c r="J17" s="35"/>
      <c r="K17" s="44"/>
      <c r="L17" s="38"/>
      <c r="N17" s="38" t="s">
        <v>200</v>
      </c>
      <c r="O17" s="48"/>
      <c r="P17" s="48"/>
      <c r="Q17" s="48"/>
      <c r="R17" s="48"/>
      <c r="S17" s="48"/>
      <c r="T17" s="48"/>
      <c r="U17" s="48"/>
      <c r="V17" s="48"/>
      <c r="W17" s="48"/>
      <c r="X17" s="48"/>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257</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258</v>
      </c>
    </row>
    <row r="22" spans="3:24" ht="20.25" customHeight="1">
      <c r="C22" s="244"/>
      <c r="D22" s="30"/>
      <c r="E22" s="31"/>
      <c r="F22" s="31"/>
      <c r="G22" s="31"/>
      <c r="H22" s="32"/>
      <c r="I22" s="31"/>
      <c r="J22" s="32"/>
      <c r="K22" s="43"/>
      <c r="L22" s="38"/>
      <c r="N22" s="38" t="s">
        <v>204</v>
      </c>
      <c r="O22" s="48"/>
      <c r="P22" s="48"/>
      <c r="Q22" s="48"/>
      <c r="R22" s="48"/>
      <c r="S22" s="48"/>
      <c r="T22" s="48"/>
      <c r="U22" s="48"/>
      <c r="V22" s="48"/>
      <c r="W22" s="48"/>
      <c r="X22" s="48"/>
    </row>
    <row r="23" spans="3:24" ht="20.25" customHeight="1">
      <c r="C23" s="244"/>
      <c r="D23" s="33"/>
      <c r="E23" s="34"/>
      <c r="F23" s="34"/>
      <c r="G23" s="34"/>
      <c r="H23" s="35"/>
      <c r="I23" s="34"/>
      <c r="J23" s="35"/>
      <c r="K23" s="44"/>
      <c r="L23" s="38"/>
      <c r="N23" s="452"/>
      <c r="O23" s="452"/>
      <c r="P23" s="452"/>
      <c r="Q23" s="452"/>
      <c r="R23" s="452"/>
      <c r="S23" s="452"/>
      <c r="T23" s="452"/>
      <c r="U23" s="452"/>
      <c r="V23" s="452"/>
      <c r="W23" s="48"/>
      <c r="X23" s="48"/>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259</v>
      </c>
    </row>
    <row r="25" spans="3:24" ht="20.25" customHeight="1">
      <c r="C25" s="244" t="s">
        <v>180</v>
      </c>
      <c r="D25" s="27"/>
      <c r="E25" s="28"/>
      <c r="F25" s="28"/>
      <c r="G25" s="28"/>
      <c r="H25" s="29"/>
      <c r="I25" s="28"/>
      <c r="J25" s="29"/>
      <c r="K25" s="42"/>
      <c r="L25" s="38"/>
      <c r="N25" s="17" t="s">
        <v>206</v>
      </c>
      <c r="O25" s="48"/>
      <c r="P25" s="48"/>
      <c r="Q25" s="48"/>
      <c r="R25" s="48"/>
      <c r="S25" s="48"/>
      <c r="T25" s="48"/>
      <c r="U25" s="48"/>
      <c r="V25" s="48"/>
      <c r="W25" s="48"/>
      <c r="X25" s="48"/>
    </row>
    <row r="26" spans="3:12" ht="20.25" customHeight="1">
      <c r="C26" s="244"/>
      <c r="D26" s="30"/>
      <c r="E26" s="31"/>
      <c r="F26" s="31"/>
      <c r="G26" s="31"/>
      <c r="H26" s="32"/>
      <c r="I26" s="31"/>
      <c r="J26" s="32"/>
      <c r="K26" s="43"/>
      <c r="L26" s="38"/>
    </row>
    <row r="27" spans="3:24" ht="20.25" customHeight="1">
      <c r="C27" s="244"/>
      <c r="D27" s="30"/>
      <c r="E27" s="31"/>
      <c r="F27" s="31"/>
      <c r="G27" s="31"/>
      <c r="H27" s="32"/>
      <c r="I27" s="31"/>
      <c r="J27" s="32"/>
      <c r="K27" s="43"/>
      <c r="L27" s="38"/>
      <c r="M27" s="17" t="s">
        <v>193</v>
      </c>
      <c r="N27" s="38" t="s">
        <v>207</v>
      </c>
      <c r="O27" s="48"/>
      <c r="P27" s="48"/>
      <c r="Q27" s="48"/>
      <c r="R27" s="48"/>
      <c r="S27" s="48"/>
      <c r="T27" s="48"/>
      <c r="U27" s="48"/>
      <c r="V27" s="48"/>
      <c r="W27" s="48"/>
      <c r="X27" s="48"/>
    </row>
    <row r="28" spans="3:24" ht="20.25" customHeight="1">
      <c r="C28" s="244"/>
      <c r="D28" s="30"/>
      <c r="E28" s="31"/>
      <c r="F28" s="31"/>
      <c r="G28" s="31"/>
      <c r="H28" s="32"/>
      <c r="I28" s="31"/>
      <c r="J28" s="32"/>
      <c r="K28" s="43"/>
      <c r="L28" s="38"/>
      <c r="N28" s="38" t="s">
        <v>208</v>
      </c>
      <c r="O28" s="17" t="s">
        <v>209</v>
      </c>
      <c r="P28" s="48"/>
      <c r="Q28" s="48"/>
      <c r="R28" s="48"/>
      <c r="S28" s="48"/>
      <c r="T28" s="48"/>
      <c r="U28" s="48"/>
      <c r="V28" s="48"/>
      <c r="W28" s="48"/>
      <c r="X28" s="48"/>
    </row>
    <row r="29" spans="3:24" ht="20.25" customHeight="1">
      <c r="C29" s="244"/>
      <c r="D29" s="33"/>
      <c r="E29" s="34"/>
      <c r="F29" s="34"/>
      <c r="G29" s="34"/>
      <c r="H29" s="35"/>
      <c r="I29" s="34"/>
      <c r="J29" s="35"/>
      <c r="K29" s="44"/>
      <c r="L29" s="38"/>
      <c r="O29" s="17" t="s">
        <v>210</v>
      </c>
      <c r="P29" s="48"/>
      <c r="Q29" s="48"/>
      <c r="R29" s="48"/>
      <c r="S29" s="48"/>
      <c r="T29" s="48"/>
      <c r="U29" s="48"/>
      <c r="V29" s="48"/>
      <c r="W29" s="48"/>
      <c r="X29" s="48"/>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24" ht="20.25" customHeight="1">
      <c r="C31" s="244" t="s">
        <v>82</v>
      </c>
      <c r="D31" s="27"/>
      <c r="E31" s="28"/>
      <c r="F31" s="28"/>
      <c r="G31" s="28"/>
      <c r="H31" s="29"/>
      <c r="I31" s="28"/>
      <c r="J31" s="29"/>
      <c r="K31" s="42"/>
      <c r="L31" s="38"/>
      <c r="M31" s="17" t="s">
        <v>211</v>
      </c>
      <c r="N31" s="38" t="s">
        <v>260</v>
      </c>
      <c r="T31" s="48"/>
      <c r="U31" s="48"/>
      <c r="V31" s="48"/>
      <c r="W31" s="48"/>
      <c r="X31" s="48"/>
    </row>
    <row r="32" spans="3:24" ht="20.25" customHeight="1">
      <c r="C32" s="244"/>
      <c r="D32" s="30"/>
      <c r="E32" s="31"/>
      <c r="F32" s="31"/>
      <c r="G32" s="31"/>
      <c r="H32" s="32"/>
      <c r="I32" s="31"/>
      <c r="J32" s="32"/>
      <c r="K32" s="43"/>
      <c r="L32" s="38"/>
      <c r="N32" s="38" t="s">
        <v>261</v>
      </c>
      <c r="T32" s="48"/>
      <c r="U32" s="48"/>
      <c r="V32" s="48"/>
      <c r="W32" s="48"/>
      <c r="X32" s="48"/>
    </row>
    <row r="33" spans="3:24" ht="20.25" customHeight="1">
      <c r="C33" s="244"/>
      <c r="D33" s="30"/>
      <c r="E33" s="31"/>
      <c r="F33" s="31"/>
      <c r="G33" s="31"/>
      <c r="H33" s="32"/>
      <c r="I33" s="31"/>
      <c r="J33" s="32"/>
      <c r="K33" s="43"/>
      <c r="L33" s="38"/>
      <c r="N33" s="38"/>
      <c r="O33" s="48"/>
      <c r="P33" s="48"/>
      <c r="Q33" s="48"/>
      <c r="R33" s="48"/>
      <c r="S33" s="48"/>
      <c r="T33" s="48"/>
      <c r="U33" s="48"/>
      <c r="V33" s="48"/>
      <c r="W33" s="48"/>
      <c r="X33" s="48"/>
    </row>
    <row r="34" spans="3:12" ht="20.25" customHeight="1">
      <c r="C34" s="244"/>
      <c r="D34" s="30"/>
      <c r="E34" s="31"/>
      <c r="F34" s="31"/>
      <c r="G34" s="31"/>
      <c r="H34" s="32"/>
      <c r="I34" s="31"/>
      <c r="J34" s="32"/>
      <c r="K34" s="43"/>
      <c r="L34" s="38"/>
    </row>
    <row r="35" spans="3:24" ht="20.25" customHeight="1">
      <c r="C35" s="244"/>
      <c r="D35" s="33"/>
      <c r="E35" s="34"/>
      <c r="F35" s="34"/>
      <c r="G35" s="34"/>
      <c r="H35" s="35"/>
      <c r="I35" s="34"/>
      <c r="J35" s="35"/>
      <c r="K35" s="44"/>
      <c r="L35" s="38"/>
      <c r="N35" s="38"/>
      <c r="O35" s="48"/>
      <c r="P35" s="48"/>
      <c r="Q35" s="48"/>
      <c r="R35" s="48"/>
      <c r="S35" s="48"/>
      <c r="T35" s="48"/>
      <c r="U35" s="48"/>
      <c r="V35" s="48"/>
      <c r="W35" s="48"/>
      <c r="X35" s="48"/>
    </row>
    <row r="36" spans="3:24" ht="20.25" customHeight="1">
      <c r="C36" s="244"/>
      <c r="D36" s="36" t="s">
        <v>201</v>
      </c>
      <c r="E36" s="47">
        <f aca="true" t="shared" si="3" ref="E36:J36">SUM(E31:E35)</f>
        <v>0</v>
      </c>
      <c r="F36" s="47">
        <f t="shared" si="3"/>
        <v>0</v>
      </c>
      <c r="G36" s="47">
        <f t="shared" si="3"/>
        <v>0</v>
      </c>
      <c r="H36" s="47">
        <f t="shared" si="3"/>
        <v>0</v>
      </c>
      <c r="I36" s="47">
        <f t="shared" si="3"/>
        <v>0</v>
      </c>
      <c r="J36" s="47">
        <f t="shared" si="3"/>
        <v>0</v>
      </c>
      <c r="K36" s="46"/>
      <c r="L36" s="38"/>
      <c r="N36" s="38"/>
      <c r="O36" s="48"/>
      <c r="P36" s="48"/>
      <c r="Q36" s="48"/>
      <c r="R36" s="48"/>
      <c r="S36" s="48"/>
      <c r="T36" s="48"/>
      <c r="U36" s="48"/>
      <c r="V36" s="48"/>
      <c r="W36" s="48"/>
      <c r="X36" s="48"/>
    </row>
    <row r="37" spans="3:24" ht="20.25" customHeight="1">
      <c r="C37" s="244" t="s">
        <v>214</v>
      </c>
      <c r="D37" s="455"/>
      <c r="E37" s="453">
        <f>SUM(E36,E30,E24,E18)</f>
        <v>0</v>
      </c>
      <c r="F37" s="453">
        <f>SUM(F36,F30,F24,F18)</f>
        <v>0</v>
      </c>
      <c r="G37" s="453">
        <f>SUM(G36,G30,G24,G18)</f>
        <v>0</v>
      </c>
      <c r="H37" s="453">
        <f>SUM(H36,H30,H24,H18)</f>
        <v>0</v>
      </c>
      <c r="I37" s="453">
        <f>ROUNDDOWN(SUM(I36,I30,I24,I18),-3)</f>
        <v>0</v>
      </c>
      <c r="J37" s="453">
        <f>ROUNDDOWN(SUM(J36,J30,J24,J18),-3)</f>
        <v>0</v>
      </c>
      <c r="K37" s="459"/>
      <c r="L37" s="38"/>
      <c r="N37" s="38"/>
      <c r="O37" s="48"/>
      <c r="P37" s="48"/>
      <c r="Q37" s="48"/>
      <c r="R37" s="48"/>
      <c r="S37" s="48"/>
      <c r="T37" s="48"/>
      <c r="U37" s="48"/>
      <c r="V37" s="48"/>
      <c r="W37" s="48"/>
      <c r="X37" s="48"/>
    </row>
    <row r="38" spans="3:12" ht="20.25" customHeight="1">
      <c r="C38" s="244"/>
      <c r="D38" s="456"/>
      <c r="E38" s="454"/>
      <c r="F38" s="454"/>
      <c r="G38" s="454"/>
      <c r="H38" s="454"/>
      <c r="I38" s="454"/>
      <c r="J38" s="454"/>
      <c r="K38" s="460"/>
      <c r="L38" s="38"/>
    </row>
    <row r="39" ht="13.5">
      <c r="C39" s="17" t="s">
        <v>121</v>
      </c>
    </row>
  </sheetData>
  <sheetProtection/>
  <mergeCells count="27">
    <mergeCell ref="J37:J38"/>
    <mergeCell ref="K8:K12"/>
    <mergeCell ref="K37:K38"/>
    <mergeCell ref="E8:F10"/>
    <mergeCell ref="G8:H10"/>
    <mergeCell ref="I8:J10"/>
    <mergeCell ref="F37:F38"/>
    <mergeCell ref="G11:G12"/>
    <mergeCell ref="G37:G38"/>
    <mergeCell ref="H11:H12"/>
    <mergeCell ref="H37:H38"/>
    <mergeCell ref="I11:I12"/>
    <mergeCell ref="I37:I38"/>
    <mergeCell ref="C31:C36"/>
    <mergeCell ref="C37:C38"/>
    <mergeCell ref="D8:D12"/>
    <mergeCell ref="D37:D38"/>
    <mergeCell ref="E11:E12"/>
    <mergeCell ref="E37:E38"/>
    <mergeCell ref="C6:F6"/>
    <mergeCell ref="N23:V23"/>
    <mergeCell ref="C8:C12"/>
    <mergeCell ref="C13:C18"/>
    <mergeCell ref="C19:C24"/>
    <mergeCell ref="C25:C30"/>
    <mergeCell ref="F11:F12"/>
    <mergeCell ref="J11:J12"/>
  </mergeCells>
  <printOptions horizontalCentered="1"/>
  <pageMargins left="0.79" right="0.2" top="0.79" bottom="0.79" header="0.51" footer="0.51"/>
  <pageSetup fitToHeight="1" fitToWidth="1" horizontalDpi="300" verticalDpi="300" orientation="portrait" paperSize="9" scale="97"/>
</worksheet>
</file>

<file path=xl/worksheets/sheet38.xml><?xml version="1.0" encoding="utf-8"?>
<worksheet xmlns="http://schemas.openxmlformats.org/spreadsheetml/2006/main" xmlns:r="http://schemas.openxmlformats.org/officeDocument/2006/relationships">
  <sheetPr>
    <pageSetUpPr fitToPage="1"/>
  </sheetPr>
  <dimension ref="B1:V51"/>
  <sheetViews>
    <sheetView zoomScalePageLayoutView="0" workbookViewId="0" topLeftCell="A1">
      <selection activeCell="Y18" sqref="Y18:AK19"/>
    </sheetView>
  </sheetViews>
  <sheetFormatPr defaultColWidth="9.00390625" defaultRowHeight="13.5"/>
  <cols>
    <col min="1" max="2" width="2.25390625" style="17" customWidth="1"/>
    <col min="3" max="3" width="9.00390625" style="17" customWidth="1"/>
    <col min="4" max="4" width="22.50390625" style="17" bestFit="1" customWidth="1"/>
    <col min="5" max="6" width="8.25390625" style="17" bestFit="1" customWidth="1"/>
    <col min="7" max="10" width="8.25390625" style="17" customWidth="1"/>
    <col min="11" max="11" width="11.625" style="17" bestFit="1" customWidth="1"/>
    <col min="12" max="12" width="2.25390625" style="17" customWidth="1"/>
    <col min="13" max="13" width="3.50390625" style="17" bestFit="1" customWidth="1"/>
    <col min="14" max="16384" width="9.00390625" style="17" customWidth="1"/>
  </cols>
  <sheetData>
    <row r="1" ht="13.5">
      <c r="B1" s="17" t="s">
        <v>250</v>
      </c>
    </row>
    <row r="2" s="16" customFormat="1" ht="13.5" customHeight="1">
      <c r="B2" s="1" t="s">
        <v>219</v>
      </c>
    </row>
    <row r="3" s="16" customFormat="1" ht="13.5" customHeight="1">
      <c r="B3" s="1"/>
    </row>
    <row r="4" spans="2:14" s="16" customFormat="1" ht="13.5" customHeight="1">
      <c r="B4" s="17" t="s">
        <v>190</v>
      </c>
      <c r="C4" s="17"/>
      <c r="D4" s="17"/>
      <c r="M4" s="38"/>
      <c r="N4" s="38"/>
    </row>
    <row r="5" ht="13.5">
      <c r="N5" s="38"/>
    </row>
    <row r="6" spans="3:6" ht="13.5">
      <c r="C6" s="451" t="s">
        <v>125</v>
      </c>
      <c r="D6" s="451"/>
      <c r="E6" s="451"/>
      <c r="F6" s="451"/>
    </row>
    <row r="7" spans="11:12" ht="13.5">
      <c r="K7" s="39" t="s">
        <v>46</v>
      </c>
      <c r="L7" s="39"/>
    </row>
    <row r="8" spans="3:20" ht="13.5" customHeight="1">
      <c r="C8" s="245" t="s">
        <v>173</v>
      </c>
      <c r="D8" s="245" t="s">
        <v>191</v>
      </c>
      <c r="E8" s="245" t="s">
        <v>38</v>
      </c>
      <c r="F8" s="244"/>
      <c r="G8" s="245" t="s">
        <v>88</v>
      </c>
      <c r="H8" s="244"/>
      <c r="I8" s="245" t="s">
        <v>175</v>
      </c>
      <c r="J8" s="244"/>
      <c r="K8" s="457" t="s">
        <v>192</v>
      </c>
      <c r="L8" s="40"/>
      <c r="M8" s="38" t="s">
        <v>193</v>
      </c>
      <c r="N8" s="38" t="s">
        <v>194</v>
      </c>
      <c r="O8" s="16"/>
      <c r="P8" s="16"/>
      <c r="Q8" s="16"/>
      <c r="R8" s="16"/>
      <c r="S8" s="16"/>
      <c r="T8" s="16"/>
    </row>
    <row r="9" spans="3:14" ht="13.5">
      <c r="C9" s="244"/>
      <c r="D9" s="244"/>
      <c r="E9" s="244"/>
      <c r="F9" s="244"/>
      <c r="G9" s="244"/>
      <c r="H9" s="244"/>
      <c r="I9" s="244"/>
      <c r="J9" s="244"/>
      <c r="K9" s="458"/>
      <c r="L9" s="41"/>
      <c r="N9" s="38" t="s">
        <v>195</v>
      </c>
    </row>
    <row r="10" spans="3:14" ht="13.5">
      <c r="C10" s="244"/>
      <c r="D10" s="244"/>
      <c r="E10" s="244"/>
      <c r="F10" s="244"/>
      <c r="G10" s="244"/>
      <c r="H10" s="244"/>
      <c r="I10" s="244"/>
      <c r="J10" s="244"/>
      <c r="K10" s="458"/>
      <c r="L10" s="41"/>
      <c r="N10" s="17" t="s">
        <v>196</v>
      </c>
    </row>
    <row r="11" spans="3:12" ht="13.5">
      <c r="C11" s="244"/>
      <c r="D11" s="244"/>
      <c r="E11" s="244" t="s">
        <v>162</v>
      </c>
      <c r="F11" s="461" t="s">
        <v>256</v>
      </c>
      <c r="G11" s="244" t="s">
        <v>162</v>
      </c>
      <c r="H11" s="461" t="s">
        <v>256</v>
      </c>
      <c r="I11" s="244" t="s">
        <v>162</v>
      </c>
      <c r="J11" s="461" t="s">
        <v>256</v>
      </c>
      <c r="K11" s="458"/>
      <c r="L11" s="41"/>
    </row>
    <row r="12" spans="3:12" ht="13.5">
      <c r="C12" s="244"/>
      <c r="D12" s="244"/>
      <c r="E12" s="244"/>
      <c r="F12" s="485"/>
      <c r="G12" s="244"/>
      <c r="H12" s="485"/>
      <c r="I12" s="244"/>
      <c r="J12" s="485"/>
      <c r="K12" s="458"/>
      <c r="L12" s="41"/>
    </row>
    <row r="13" spans="3:14" ht="20.25" customHeight="1">
      <c r="C13" s="244" t="s">
        <v>178</v>
      </c>
      <c r="D13" s="27"/>
      <c r="E13" s="28"/>
      <c r="F13" s="28"/>
      <c r="G13" s="28"/>
      <c r="H13" s="29"/>
      <c r="I13" s="28"/>
      <c r="J13" s="29"/>
      <c r="K13" s="42"/>
      <c r="L13" s="38"/>
      <c r="M13" s="17" t="s">
        <v>193</v>
      </c>
      <c r="N13" s="38" t="s">
        <v>197</v>
      </c>
    </row>
    <row r="14" spans="3:14" ht="20.25" customHeight="1">
      <c r="C14" s="244"/>
      <c r="D14" s="30"/>
      <c r="E14" s="31"/>
      <c r="F14" s="31"/>
      <c r="G14" s="31"/>
      <c r="H14" s="32"/>
      <c r="I14" s="31"/>
      <c r="J14" s="32"/>
      <c r="K14" s="43"/>
      <c r="L14" s="38"/>
      <c r="N14" s="38" t="s">
        <v>198</v>
      </c>
    </row>
    <row r="15" spans="3:12" ht="20.25" customHeight="1">
      <c r="C15" s="244"/>
      <c r="D15" s="30"/>
      <c r="E15" s="31"/>
      <c r="F15" s="31"/>
      <c r="G15" s="31"/>
      <c r="H15" s="32"/>
      <c r="I15" s="31"/>
      <c r="J15" s="32"/>
      <c r="K15" s="43"/>
      <c r="L15" s="38"/>
    </row>
    <row r="16" spans="3:18" ht="20.25" customHeight="1">
      <c r="C16" s="244"/>
      <c r="D16" s="30"/>
      <c r="E16" s="31"/>
      <c r="F16" s="31"/>
      <c r="G16" s="31"/>
      <c r="H16" s="32"/>
      <c r="I16" s="31"/>
      <c r="J16" s="32"/>
      <c r="K16" s="43"/>
      <c r="L16" s="38"/>
      <c r="M16" s="17" t="s">
        <v>193</v>
      </c>
      <c r="N16" s="38" t="s">
        <v>199</v>
      </c>
      <c r="R16" s="19"/>
    </row>
    <row r="17" spans="3:14" ht="20.25" customHeight="1">
      <c r="C17" s="244"/>
      <c r="D17" s="33"/>
      <c r="E17" s="34"/>
      <c r="F17" s="34"/>
      <c r="G17" s="34"/>
      <c r="H17" s="35"/>
      <c r="I17" s="34"/>
      <c r="J17" s="35"/>
      <c r="K17" s="44"/>
      <c r="L17" s="38"/>
      <c r="N17" s="38" t="s">
        <v>200</v>
      </c>
    </row>
    <row r="18" spans="3:12" ht="20.25" customHeight="1">
      <c r="C18" s="244"/>
      <c r="D18" s="36" t="s">
        <v>201</v>
      </c>
      <c r="E18" s="37">
        <f aca="true" t="shared" si="0" ref="E18:J18">SUM(E13:E17)</f>
        <v>0</v>
      </c>
      <c r="F18" s="37">
        <f t="shared" si="0"/>
        <v>0</v>
      </c>
      <c r="G18" s="37">
        <f t="shared" si="0"/>
        <v>0</v>
      </c>
      <c r="H18" s="37">
        <f t="shared" si="0"/>
        <v>0</v>
      </c>
      <c r="I18" s="37">
        <f t="shared" si="0"/>
        <v>0</v>
      </c>
      <c r="J18" s="37">
        <f t="shared" si="0"/>
        <v>0</v>
      </c>
      <c r="K18" s="45"/>
      <c r="L18" s="38"/>
    </row>
    <row r="19" spans="3:14" ht="20.25" customHeight="1">
      <c r="C19" s="244" t="s">
        <v>179</v>
      </c>
      <c r="D19" s="27"/>
      <c r="E19" s="28"/>
      <c r="F19" s="28"/>
      <c r="G19" s="28"/>
      <c r="H19" s="29"/>
      <c r="I19" s="28"/>
      <c r="J19" s="29"/>
      <c r="K19" s="42"/>
      <c r="L19" s="38"/>
      <c r="M19" s="17" t="s">
        <v>193</v>
      </c>
      <c r="N19" s="38" t="s">
        <v>257</v>
      </c>
    </row>
    <row r="20" spans="3:12" ht="20.25" customHeight="1">
      <c r="C20" s="244"/>
      <c r="D20" s="30"/>
      <c r="E20" s="31"/>
      <c r="F20" s="31"/>
      <c r="G20" s="31"/>
      <c r="H20" s="32"/>
      <c r="I20" s="31"/>
      <c r="J20" s="32"/>
      <c r="K20" s="43"/>
      <c r="L20" s="38"/>
    </row>
    <row r="21" spans="3:14" ht="20.25" customHeight="1">
      <c r="C21" s="244"/>
      <c r="D21" s="30"/>
      <c r="E21" s="31"/>
      <c r="F21" s="31"/>
      <c r="G21" s="31"/>
      <c r="H21" s="32"/>
      <c r="I21" s="31"/>
      <c r="J21" s="32"/>
      <c r="K21" s="43"/>
      <c r="L21" s="38"/>
      <c r="M21" s="17" t="s">
        <v>193</v>
      </c>
      <c r="N21" s="38" t="s">
        <v>258</v>
      </c>
    </row>
    <row r="22" spans="3:14" ht="20.25" customHeight="1">
      <c r="C22" s="244"/>
      <c r="D22" s="30"/>
      <c r="E22" s="31"/>
      <c r="F22" s="31"/>
      <c r="G22" s="31"/>
      <c r="H22" s="32"/>
      <c r="I22" s="31"/>
      <c r="J22" s="32"/>
      <c r="K22" s="43"/>
      <c r="L22" s="38"/>
      <c r="N22" s="38" t="s">
        <v>204</v>
      </c>
    </row>
    <row r="23" spans="3:22" ht="20.25" customHeight="1">
      <c r="C23" s="244"/>
      <c r="D23" s="33"/>
      <c r="E23" s="34"/>
      <c r="F23" s="34"/>
      <c r="G23" s="34"/>
      <c r="H23" s="35"/>
      <c r="I23" s="34"/>
      <c r="J23" s="35"/>
      <c r="K23" s="44"/>
      <c r="L23" s="38"/>
      <c r="N23" s="452"/>
      <c r="O23" s="452"/>
      <c r="P23" s="452"/>
      <c r="Q23" s="452"/>
      <c r="R23" s="452"/>
      <c r="S23" s="452"/>
      <c r="T23" s="452"/>
      <c r="U23" s="452"/>
      <c r="V23" s="452"/>
    </row>
    <row r="24" spans="3:14" ht="20.25" customHeight="1">
      <c r="C24" s="244"/>
      <c r="D24" s="36" t="s">
        <v>201</v>
      </c>
      <c r="E24" s="37">
        <f aca="true" t="shared" si="1" ref="E24:J24">SUM(E19:E23)</f>
        <v>0</v>
      </c>
      <c r="F24" s="37">
        <f t="shared" si="1"/>
        <v>0</v>
      </c>
      <c r="G24" s="37">
        <f t="shared" si="1"/>
        <v>0</v>
      </c>
      <c r="H24" s="37">
        <f t="shared" si="1"/>
        <v>0</v>
      </c>
      <c r="I24" s="37">
        <f t="shared" si="1"/>
        <v>0</v>
      </c>
      <c r="J24" s="37">
        <f t="shared" si="1"/>
        <v>0</v>
      </c>
      <c r="K24" s="45"/>
      <c r="L24" s="38"/>
      <c r="M24" s="17" t="s">
        <v>193</v>
      </c>
      <c r="N24" s="38" t="s">
        <v>259</v>
      </c>
    </row>
    <row r="25" spans="3:14" ht="20.25" customHeight="1">
      <c r="C25" s="245" t="s">
        <v>220</v>
      </c>
      <c r="D25" s="27"/>
      <c r="E25" s="28"/>
      <c r="F25" s="28"/>
      <c r="G25" s="28"/>
      <c r="H25" s="29"/>
      <c r="I25" s="28"/>
      <c r="J25" s="29"/>
      <c r="K25" s="42"/>
      <c r="L25" s="38"/>
      <c r="N25" s="17" t="s">
        <v>206</v>
      </c>
    </row>
    <row r="26" spans="3:12" ht="20.25" customHeight="1">
      <c r="C26" s="244"/>
      <c r="D26" s="30"/>
      <c r="E26" s="31"/>
      <c r="F26" s="31"/>
      <c r="G26" s="31"/>
      <c r="H26" s="32"/>
      <c r="I26" s="31"/>
      <c r="J26" s="32"/>
      <c r="K26" s="43"/>
      <c r="L26" s="38"/>
    </row>
    <row r="27" spans="3:14" ht="20.25" customHeight="1">
      <c r="C27" s="244"/>
      <c r="D27" s="30"/>
      <c r="E27" s="31"/>
      <c r="F27" s="31"/>
      <c r="G27" s="31"/>
      <c r="H27" s="32"/>
      <c r="I27" s="31"/>
      <c r="J27" s="32"/>
      <c r="K27" s="43"/>
      <c r="L27" s="38"/>
      <c r="M27" s="17" t="s">
        <v>193</v>
      </c>
      <c r="N27" s="38" t="s">
        <v>207</v>
      </c>
    </row>
    <row r="28" spans="3:15" ht="20.25" customHeight="1">
      <c r="C28" s="244"/>
      <c r="D28" s="30"/>
      <c r="E28" s="31"/>
      <c r="F28" s="31"/>
      <c r="G28" s="31"/>
      <c r="H28" s="32"/>
      <c r="I28" s="31"/>
      <c r="J28" s="32"/>
      <c r="K28" s="43"/>
      <c r="L28" s="38"/>
      <c r="N28" s="38" t="s">
        <v>208</v>
      </c>
      <c r="O28" s="17" t="s">
        <v>209</v>
      </c>
    </row>
    <row r="29" spans="3:15" ht="20.25" customHeight="1">
      <c r="C29" s="244"/>
      <c r="D29" s="33"/>
      <c r="E29" s="34"/>
      <c r="F29" s="34"/>
      <c r="G29" s="34"/>
      <c r="H29" s="35"/>
      <c r="I29" s="34"/>
      <c r="J29" s="35"/>
      <c r="K29" s="44"/>
      <c r="L29" s="38"/>
      <c r="O29" s="17" t="s">
        <v>210</v>
      </c>
    </row>
    <row r="30" spans="3:12" ht="20.25" customHeight="1">
      <c r="C30" s="244"/>
      <c r="D30" s="36" t="s">
        <v>201</v>
      </c>
      <c r="E30" s="37">
        <f aca="true" t="shared" si="2" ref="E30:J30">SUM(E25:E29)</f>
        <v>0</v>
      </c>
      <c r="F30" s="37">
        <f t="shared" si="2"/>
        <v>0</v>
      </c>
      <c r="G30" s="37">
        <f t="shared" si="2"/>
        <v>0</v>
      </c>
      <c r="H30" s="37">
        <f t="shared" si="2"/>
        <v>0</v>
      </c>
      <c r="I30" s="37">
        <f t="shared" si="2"/>
        <v>0</v>
      </c>
      <c r="J30" s="37">
        <f t="shared" si="2"/>
        <v>0</v>
      </c>
      <c r="K30" s="45"/>
      <c r="L30" s="38"/>
    </row>
    <row r="31" spans="3:14" ht="20.25" customHeight="1">
      <c r="C31" s="245" t="s">
        <v>221</v>
      </c>
      <c r="D31" s="27"/>
      <c r="E31" s="28"/>
      <c r="F31" s="28"/>
      <c r="G31" s="28"/>
      <c r="H31" s="29"/>
      <c r="I31" s="28"/>
      <c r="J31" s="29"/>
      <c r="K31" s="42"/>
      <c r="L31" s="38"/>
      <c r="M31" s="17" t="s">
        <v>211</v>
      </c>
      <c r="N31" s="38" t="s">
        <v>260</v>
      </c>
    </row>
    <row r="32" spans="3:14" ht="20.25" customHeight="1">
      <c r="C32" s="244"/>
      <c r="D32" s="30"/>
      <c r="E32" s="31"/>
      <c r="F32" s="31"/>
      <c r="G32" s="31"/>
      <c r="H32" s="32"/>
      <c r="I32" s="31"/>
      <c r="J32" s="32"/>
      <c r="K32" s="43"/>
      <c r="L32" s="38"/>
      <c r="N32" s="38" t="s">
        <v>261</v>
      </c>
    </row>
    <row r="33" spans="3:14" ht="20.25" customHeight="1">
      <c r="C33" s="244"/>
      <c r="D33" s="30"/>
      <c r="E33" s="31"/>
      <c r="F33" s="31"/>
      <c r="G33" s="31"/>
      <c r="H33" s="32"/>
      <c r="I33" s="31"/>
      <c r="J33" s="32"/>
      <c r="K33" s="43"/>
      <c r="L33" s="38"/>
      <c r="N33" s="38"/>
    </row>
    <row r="34" spans="3:12" ht="20.25" customHeight="1">
      <c r="C34" s="244"/>
      <c r="D34" s="30"/>
      <c r="E34" s="31"/>
      <c r="F34" s="31"/>
      <c r="G34" s="31"/>
      <c r="H34" s="32"/>
      <c r="I34" s="31"/>
      <c r="J34" s="32"/>
      <c r="K34" s="43"/>
      <c r="L34" s="38"/>
    </row>
    <row r="35" spans="3:14" ht="20.25" customHeight="1">
      <c r="C35" s="244"/>
      <c r="D35" s="33"/>
      <c r="E35" s="34"/>
      <c r="F35" s="34"/>
      <c r="G35" s="34"/>
      <c r="H35" s="35"/>
      <c r="I35" s="34"/>
      <c r="J35" s="35"/>
      <c r="K35" s="44"/>
      <c r="L35" s="38"/>
      <c r="N35" s="38"/>
    </row>
    <row r="36" spans="3:14" ht="20.25" customHeight="1">
      <c r="C36" s="244"/>
      <c r="D36" s="36" t="s">
        <v>201</v>
      </c>
      <c r="E36" s="37">
        <f aca="true" t="shared" si="3" ref="E36:J36">SUM(E31:E35)</f>
        <v>0</v>
      </c>
      <c r="F36" s="37">
        <f t="shared" si="3"/>
        <v>0</v>
      </c>
      <c r="G36" s="37">
        <f t="shared" si="3"/>
        <v>0</v>
      </c>
      <c r="H36" s="37">
        <f t="shared" si="3"/>
        <v>0</v>
      </c>
      <c r="I36" s="37">
        <f t="shared" si="3"/>
        <v>0</v>
      </c>
      <c r="J36" s="37">
        <f t="shared" si="3"/>
        <v>0</v>
      </c>
      <c r="K36" s="45"/>
      <c r="L36" s="38"/>
      <c r="N36" s="38"/>
    </row>
    <row r="37" spans="3:14" ht="20.25" customHeight="1">
      <c r="C37" s="244" t="s">
        <v>180</v>
      </c>
      <c r="D37" s="27"/>
      <c r="E37" s="28"/>
      <c r="F37" s="28"/>
      <c r="G37" s="28"/>
      <c r="H37" s="29"/>
      <c r="I37" s="28"/>
      <c r="J37" s="29"/>
      <c r="K37" s="42"/>
      <c r="L37" s="38"/>
      <c r="N37" s="38"/>
    </row>
    <row r="38" spans="3:12" ht="20.25" customHeight="1">
      <c r="C38" s="244"/>
      <c r="D38" s="30"/>
      <c r="E38" s="31"/>
      <c r="F38" s="31"/>
      <c r="G38" s="31"/>
      <c r="H38" s="32"/>
      <c r="I38" s="31"/>
      <c r="J38" s="32"/>
      <c r="K38" s="43"/>
      <c r="L38" s="38"/>
    </row>
    <row r="39" spans="3:11" ht="20.25" customHeight="1">
      <c r="C39" s="244"/>
      <c r="D39" s="30"/>
      <c r="E39" s="31"/>
      <c r="F39" s="31"/>
      <c r="G39" s="31"/>
      <c r="H39" s="32"/>
      <c r="I39" s="31"/>
      <c r="J39" s="32"/>
      <c r="K39" s="43"/>
    </row>
    <row r="40" spans="3:11" ht="20.25" customHeight="1">
      <c r="C40" s="244"/>
      <c r="D40" s="30"/>
      <c r="E40" s="31"/>
      <c r="F40" s="31"/>
      <c r="G40" s="31"/>
      <c r="H40" s="32"/>
      <c r="I40" s="31"/>
      <c r="J40" s="32"/>
      <c r="K40" s="43"/>
    </row>
    <row r="41" spans="3:11" ht="20.25" customHeight="1">
      <c r="C41" s="244"/>
      <c r="D41" s="33"/>
      <c r="E41" s="34"/>
      <c r="F41" s="34"/>
      <c r="G41" s="34"/>
      <c r="H41" s="35"/>
      <c r="I41" s="34"/>
      <c r="J41" s="35"/>
      <c r="K41" s="44"/>
    </row>
    <row r="42" spans="3:11" ht="20.25" customHeight="1">
      <c r="C42" s="244"/>
      <c r="D42" s="36" t="s">
        <v>201</v>
      </c>
      <c r="E42" s="37">
        <f aca="true" t="shared" si="4" ref="E42:J42">SUM(E37:E41)</f>
        <v>0</v>
      </c>
      <c r="F42" s="37">
        <f t="shared" si="4"/>
        <v>0</v>
      </c>
      <c r="G42" s="37">
        <f t="shared" si="4"/>
        <v>0</v>
      </c>
      <c r="H42" s="37">
        <f t="shared" si="4"/>
        <v>0</v>
      </c>
      <c r="I42" s="37">
        <f t="shared" si="4"/>
        <v>0</v>
      </c>
      <c r="J42" s="37">
        <f t="shared" si="4"/>
        <v>0</v>
      </c>
      <c r="K42" s="45"/>
    </row>
    <row r="43" spans="3:11" ht="20.25" customHeight="1">
      <c r="C43" s="244" t="s">
        <v>82</v>
      </c>
      <c r="D43" s="27"/>
      <c r="E43" s="28"/>
      <c r="F43" s="28"/>
      <c r="G43" s="28"/>
      <c r="H43" s="29"/>
      <c r="I43" s="28"/>
      <c r="J43" s="29"/>
      <c r="K43" s="42"/>
    </row>
    <row r="44" spans="3:11" ht="20.25" customHeight="1">
      <c r="C44" s="244"/>
      <c r="D44" s="30"/>
      <c r="E44" s="31"/>
      <c r="F44" s="31"/>
      <c r="G44" s="31"/>
      <c r="H44" s="32"/>
      <c r="I44" s="31"/>
      <c r="J44" s="32"/>
      <c r="K44" s="43"/>
    </row>
    <row r="45" spans="3:11" ht="13.5">
      <c r="C45" s="244"/>
      <c r="D45" s="30"/>
      <c r="E45" s="31"/>
      <c r="F45" s="31"/>
      <c r="G45" s="31"/>
      <c r="H45" s="32"/>
      <c r="I45" s="31"/>
      <c r="J45" s="32"/>
      <c r="K45" s="43"/>
    </row>
    <row r="46" spans="3:11" ht="13.5">
      <c r="C46" s="244"/>
      <c r="D46" s="30"/>
      <c r="E46" s="31"/>
      <c r="F46" s="31"/>
      <c r="G46" s="31"/>
      <c r="H46" s="32"/>
      <c r="I46" s="31"/>
      <c r="J46" s="32"/>
      <c r="K46" s="43"/>
    </row>
    <row r="47" spans="3:11" ht="13.5">
      <c r="C47" s="244"/>
      <c r="D47" s="33"/>
      <c r="E47" s="34"/>
      <c r="F47" s="34"/>
      <c r="G47" s="34"/>
      <c r="H47" s="35"/>
      <c r="I47" s="34"/>
      <c r="J47" s="35"/>
      <c r="K47" s="44"/>
    </row>
    <row r="48" spans="3:11" ht="13.5">
      <c r="C48" s="244"/>
      <c r="D48" s="36" t="s">
        <v>201</v>
      </c>
      <c r="E48" s="37">
        <f aca="true" t="shared" si="5" ref="E48:J48">SUM(E43:E47)</f>
        <v>0</v>
      </c>
      <c r="F48" s="37">
        <f t="shared" si="5"/>
        <v>0</v>
      </c>
      <c r="G48" s="37">
        <f t="shared" si="5"/>
        <v>0</v>
      </c>
      <c r="H48" s="37">
        <f t="shared" si="5"/>
        <v>0</v>
      </c>
      <c r="I48" s="37">
        <f t="shared" si="5"/>
        <v>0</v>
      </c>
      <c r="J48" s="37">
        <f t="shared" si="5"/>
        <v>0</v>
      </c>
      <c r="K48" s="46"/>
    </row>
    <row r="49" spans="3:11" ht="13.5">
      <c r="C49" s="244" t="s">
        <v>214</v>
      </c>
      <c r="D49" s="455"/>
      <c r="E49" s="453">
        <f>SUM(E48,E42,E30,E24,E18,E36)</f>
        <v>0</v>
      </c>
      <c r="F49" s="453">
        <f>SUM(F48,F42,F30,F24,F18,F36)</f>
        <v>0</v>
      </c>
      <c r="G49" s="453">
        <f>SUM(G48,G42,G30,G24,G18,G36)</f>
        <v>0</v>
      </c>
      <c r="H49" s="453">
        <f>SUM(H48,H42,H30,H24,H18,H36)</f>
        <v>0</v>
      </c>
      <c r="I49" s="453">
        <f>ROUNDDOWN(SUM(I48,I42,I30,I24,I18,I36),-3)</f>
        <v>0</v>
      </c>
      <c r="J49" s="453">
        <f>ROUNDDOWN(SUM(J48,J42,J30,J24,J18,J36),-3)</f>
        <v>0</v>
      </c>
      <c r="K49" s="459"/>
    </row>
    <row r="50" spans="3:11" ht="13.5">
      <c r="C50" s="244"/>
      <c r="D50" s="456"/>
      <c r="E50" s="454"/>
      <c r="F50" s="454"/>
      <c r="G50" s="454"/>
      <c r="H50" s="454"/>
      <c r="I50" s="454"/>
      <c r="J50" s="454"/>
      <c r="K50" s="460"/>
    </row>
    <row r="51" ht="13.5">
      <c r="C51" s="17" t="s">
        <v>121</v>
      </c>
    </row>
  </sheetData>
  <sheetProtection/>
  <mergeCells count="29">
    <mergeCell ref="I49:I50"/>
    <mergeCell ref="J11:J12"/>
    <mergeCell ref="J49:J50"/>
    <mergeCell ref="K8:K12"/>
    <mergeCell ref="K49:K50"/>
    <mergeCell ref="E8:F10"/>
    <mergeCell ref="G8:H10"/>
    <mergeCell ref="I8:J10"/>
    <mergeCell ref="E49:E50"/>
    <mergeCell ref="F11:F12"/>
    <mergeCell ref="G49:G50"/>
    <mergeCell ref="H11:H12"/>
    <mergeCell ref="H49:H50"/>
    <mergeCell ref="C31:C36"/>
    <mergeCell ref="C37:C42"/>
    <mergeCell ref="C43:C48"/>
    <mergeCell ref="C49:C50"/>
    <mergeCell ref="D8:D12"/>
    <mergeCell ref="D49:D50"/>
    <mergeCell ref="F49:F50"/>
    <mergeCell ref="C6:F6"/>
    <mergeCell ref="N23:V23"/>
    <mergeCell ref="C8:C12"/>
    <mergeCell ref="C13:C18"/>
    <mergeCell ref="C19:C24"/>
    <mergeCell ref="C25:C30"/>
    <mergeCell ref="E11:E12"/>
    <mergeCell ref="I11:I12"/>
    <mergeCell ref="G11:G12"/>
  </mergeCells>
  <printOptions horizontalCentered="1"/>
  <pageMargins left="0.79" right="0.2" top="0.79" bottom="0.79" header="0.51" footer="0.51"/>
  <pageSetup fitToHeight="1" fitToWidth="1" horizontalDpi="300" verticalDpi="300" orientation="portrait" paperSize="9" scale="86"/>
</worksheet>
</file>

<file path=xl/worksheets/sheet39.xml><?xml version="1.0" encoding="utf-8"?>
<worksheet xmlns="http://schemas.openxmlformats.org/spreadsheetml/2006/main" xmlns:r="http://schemas.openxmlformats.org/officeDocument/2006/relationships">
  <dimension ref="B2:AL49"/>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1" s="16" customFormat="1" ht="13.5" customHeight="1">
      <c r="B2" s="17" t="s">
        <v>262</v>
      </c>
      <c r="C2" s="17"/>
      <c r="D2" s="17"/>
      <c r="E2" s="17"/>
      <c r="F2" s="17"/>
      <c r="G2" s="17"/>
      <c r="H2" s="17"/>
      <c r="I2" s="17"/>
      <c r="J2" s="17"/>
      <c r="K2" s="17"/>
    </row>
    <row r="3" spans="2:11" s="16" customFormat="1" ht="13.5" customHeight="1">
      <c r="B3" s="17"/>
      <c r="C3" s="17"/>
      <c r="D3" s="17"/>
      <c r="E3" s="17"/>
      <c r="F3" s="17"/>
      <c r="G3" s="17"/>
      <c r="H3" s="17"/>
      <c r="I3" s="17"/>
      <c r="J3" s="17"/>
      <c r="K3" s="17"/>
    </row>
    <row r="4" spans="2:13" ht="13.5">
      <c r="B4" s="242" t="s">
        <v>222</v>
      </c>
      <c r="C4" s="242"/>
      <c r="D4" s="242"/>
      <c r="E4" s="242"/>
      <c r="F4" s="242"/>
      <c r="G4" s="242"/>
      <c r="H4" s="242"/>
      <c r="I4" s="242"/>
      <c r="J4" s="242"/>
      <c r="K4" s="242"/>
      <c r="L4" s="242"/>
      <c r="M4" s="242"/>
    </row>
    <row r="5" spans="2:13" ht="13.5">
      <c r="B5" s="242"/>
      <c r="C5" s="242"/>
      <c r="D5" s="242"/>
      <c r="E5" s="242"/>
      <c r="F5" s="242"/>
      <c r="G5" s="242"/>
      <c r="H5" s="242"/>
      <c r="I5" s="242"/>
      <c r="J5" s="242"/>
      <c r="K5" s="242"/>
      <c r="L5" s="242"/>
      <c r="M5" s="242"/>
    </row>
    <row r="6" spans="3:38" ht="13.5">
      <c r="C6" s="462" t="s">
        <v>223</v>
      </c>
      <c r="D6" s="463"/>
      <c r="E6" s="463"/>
      <c r="F6" s="463"/>
      <c r="G6" s="463"/>
      <c r="H6" s="463"/>
      <c r="I6" s="463"/>
      <c r="J6" s="463"/>
      <c r="K6" s="463"/>
      <c r="L6" s="463"/>
      <c r="M6" s="463"/>
      <c r="N6" s="463"/>
      <c r="O6" s="463"/>
      <c r="P6" s="463"/>
      <c r="Q6" s="463"/>
      <c r="R6" s="463"/>
      <c r="S6" s="463"/>
      <c r="T6" s="463"/>
      <c r="U6" s="463"/>
      <c r="V6" s="464"/>
      <c r="W6" s="22"/>
      <c r="X6" s="22"/>
      <c r="Y6" s="22"/>
      <c r="Z6" s="22"/>
      <c r="AA6" s="22"/>
      <c r="AB6" s="22"/>
      <c r="AC6" s="22"/>
      <c r="AD6" s="22"/>
      <c r="AE6" s="22"/>
      <c r="AF6" s="22"/>
      <c r="AG6" s="22"/>
      <c r="AH6" s="22"/>
      <c r="AI6" s="22"/>
      <c r="AJ6" s="22"/>
      <c r="AK6" s="22"/>
      <c r="AL6" s="23"/>
    </row>
    <row r="7" spans="3:38" ht="13.5">
      <c r="C7" s="465"/>
      <c r="D7" s="466"/>
      <c r="E7" s="466"/>
      <c r="F7" s="466"/>
      <c r="G7" s="466"/>
      <c r="H7" s="466"/>
      <c r="I7" s="466"/>
      <c r="J7" s="466"/>
      <c r="K7" s="466"/>
      <c r="L7" s="466"/>
      <c r="M7" s="466"/>
      <c r="N7" s="466"/>
      <c r="O7" s="466"/>
      <c r="P7" s="466"/>
      <c r="Q7" s="466"/>
      <c r="R7" s="466"/>
      <c r="S7" s="466"/>
      <c r="T7" s="466"/>
      <c r="U7" s="466"/>
      <c r="V7" s="467"/>
      <c r="AL7" s="24"/>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13.5">
      <c r="C10" s="18"/>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5"/>
    </row>
    <row r="11" spans="3:38" ht="13.5">
      <c r="C11" s="18"/>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5"/>
    </row>
    <row r="12" spans="3:38" ht="5.25" customHeight="1">
      <c r="C12" s="18"/>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5"/>
    </row>
    <row r="13" spans="3:38" ht="13.5">
      <c r="C13" s="462" t="s">
        <v>263</v>
      </c>
      <c r="D13" s="463"/>
      <c r="E13" s="463"/>
      <c r="F13" s="463"/>
      <c r="G13" s="463"/>
      <c r="H13" s="463"/>
      <c r="I13" s="463"/>
      <c r="J13" s="463"/>
      <c r="K13" s="463"/>
      <c r="L13" s="463"/>
      <c r="M13" s="463"/>
      <c r="N13" s="463"/>
      <c r="O13" s="463"/>
      <c r="P13" s="463"/>
      <c r="Q13" s="463"/>
      <c r="R13" s="463"/>
      <c r="S13" s="463"/>
      <c r="T13" s="463"/>
      <c r="U13" s="463"/>
      <c r="V13" s="464"/>
      <c r="W13" s="22"/>
      <c r="X13" s="22"/>
      <c r="Y13" s="22"/>
      <c r="Z13" s="22"/>
      <c r="AA13" s="22"/>
      <c r="AB13" s="22"/>
      <c r="AC13" s="22"/>
      <c r="AD13" s="22"/>
      <c r="AE13" s="22"/>
      <c r="AF13" s="22"/>
      <c r="AG13" s="22"/>
      <c r="AH13" s="22"/>
      <c r="AI13" s="22"/>
      <c r="AJ13" s="22"/>
      <c r="AK13" s="22"/>
      <c r="AL13" s="23"/>
    </row>
    <row r="14" spans="3:38" ht="13.5">
      <c r="C14" s="465"/>
      <c r="D14" s="466"/>
      <c r="E14" s="466"/>
      <c r="F14" s="466"/>
      <c r="G14" s="466"/>
      <c r="H14" s="466"/>
      <c r="I14" s="466"/>
      <c r="J14" s="466"/>
      <c r="K14" s="466"/>
      <c r="L14" s="466"/>
      <c r="M14" s="466"/>
      <c r="N14" s="466"/>
      <c r="O14" s="466"/>
      <c r="P14" s="466"/>
      <c r="Q14" s="466"/>
      <c r="R14" s="466"/>
      <c r="S14" s="466"/>
      <c r="T14" s="466"/>
      <c r="U14" s="466"/>
      <c r="V14" s="467"/>
      <c r="AL14" s="24"/>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13.5">
      <c r="C27" s="18"/>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7"/>
    </row>
    <row r="28" spans="3:38" ht="13.5">
      <c r="C28" s="18"/>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7"/>
    </row>
    <row r="29" spans="3:38" ht="6.75" customHeight="1">
      <c r="C29" s="20"/>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5"/>
    </row>
    <row r="30" spans="3:38" ht="13.5">
      <c r="C30" s="468" t="s">
        <v>225</v>
      </c>
      <c r="D30" s="469"/>
      <c r="E30" s="469"/>
      <c r="F30" s="469"/>
      <c r="G30" s="469"/>
      <c r="H30" s="469"/>
      <c r="I30" s="469"/>
      <c r="J30" s="469"/>
      <c r="K30" s="469"/>
      <c r="L30" s="470"/>
      <c r="M30" s="462"/>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2" spans="3:38" ht="13.5">
      <c r="C32" s="468" t="s">
        <v>226</v>
      </c>
      <c r="D32" s="469"/>
      <c r="E32" s="469"/>
      <c r="F32" s="469"/>
      <c r="G32" s="469"/>
      <c r="H32" s="469"/>
      <c r="I32" s="469"/>
      <c r="J32" s="469"/>
      <c r="K32" s="469"/>
      <c r="L32" s="470"/>
      <c r="M32" s="462" t="s">
        <v>297</v>
      </c>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4"/>
    </row>
    <row r="33" spans="3:38" ht="13.5">
      <c r="C33" s="471"/>
      <c r="D33" s="472"/>
      <c r="E33" s="472"/>
      <c r="F33" s="472"/>
      <c r="G33" s="472"/>
      <c r="H33" s="472"/>
      <c r="I33" s="472"/>
      <c r="J33" s="472"/>
      <c r="K33" s="472"/>
      <c r="L33" s="473"/>
      <c r="M33" s="465"/>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7"/>
    </row>
    <row r="35" ht="13.5">
      <c r="C35" s="17" t="s">
        <v>228</v>
      </c>
    </row>
    <row r="36" spans="3:38" ht="13.5">
      <c r="C36" s="468" t="s">
        <v>229</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230</v>
      </c>
      <c r="D38" s="469"/>
      <c r="E38" s="469"/>
      <c r="F38" s="469"/>
      <c r="G38" s="469"/>
      <c r="H38" s="469"/>
      <c r="I38" s="469"/>
      <c r="J38" s="469"/>
      <c r="K38" s="469"/>
      <c r="L38" s="470"/>
      <c r="M38" s="462"/>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4"/>
    </row>
    <row r="39" spans="3:38" ht="13.5">
      <c r="C39" s="471"/>
      <c r="D39" s="472"/>
      <c r="E39" s="472"/>
      <c r="F39" s="472"/>
      <c r="G39" s="472"/>
      <c r="H39" s="472"/>
      <c r="I39" s="472"/>
      <c r="J39" s="472"/>
      <c r="K39" s="472"/>
      <c r="L39" s="473"/>
      <c r="M39" s="465"/>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7"/>
    </row>
    <row r="40" spans="3:38" ht="13.5">
      <c r="C40" s="468" t="s">
        <v>231</v>
      </c>
      <c r="D40" s="469"/>
      <c r="E40" s="469"/>
      <c r="F40" s="469"/>
      <c r="G40" s="469"/>
      <c r="H40" s="469"/>
      <c r="I40" s="469"/>
      <c r="J40" s="469"/>
      <c r="K40" s="469"/>
      <c r="L40" s="470"/>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3"/>
    </row>
    <row r="41" spans="3:38" ht="13.5">
      <c r="C41" s="471"/>
      <c r="D41" s="472"/>
      <c r="E41" s="472"/>
      <c r="F41" s="472"/>
      <c r="G41" s="472"/>
      <c r="H41" s="472"/>
      <c r="I41" s="472"/>
      <c r="J41" s="472"/>
      <c r="K41" s="472"/>
      <c r="L41" s="473"/>
      <c r="AL41" s="24"/>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13.5">
      <c r="C45" s="18"/>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7"/>
    </row>
    <row r="46" spans="3:38" ht="13.5">
      <c r="C46" s="18"/>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7"/>
    </row>
    <row r="47" spans="3:38" ht="6.75" customHeight="1">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5"/>
    </row>
    <row r="48" spans="3:38" ht="13.5">
      <c r="C48" s="468" t="s">
        <v>232</v>
      </c>
      <c r="D48" s="469"/>
      <c r="E48" s="469"/>
      <c r="F48" s="469"/>
      <c r="G48" s="469"/>
      <c r="H48" s="469"/>
      <c r="I48" s="469"/>
      <c r="J48" s="469"/>
      <c r="K48" s="469"/>
      <c r="L48" s="470"/>
      <c r="M48" s="462"/>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4"/>
    </row>
    <row r="49" spans="3:38" ht="13.5">
      <c r="C49" s="471"/>
      <c r="D49" s="472"/>
      <c r="E49" s="472"/>
      <c r="F49" s="472"/>
      <c r="G49" s="472"/>
      <c r="H49" s="472"/>
      <c r="I49" s="472"/>
      <c r="J49" s="472"/>
      <c r="K49" s="472"/>
      <c r="L49" s="473"/>
      <c r="M49" s="465"/>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7"/>
    </row>
  </sheetData>
  <sheetProtection/>
  <mergeCells count="17">
    <mergeCell ref="C48:L49"/>
    <mergeCell ref="M48:AL49"/>
    <mergeCell ref="C36:L37"/>
    <mergeCell ref="M36:AL37"/>
    <mergeCell ref="C38:L39"/>
    <mergeCell ref="M38:AL39"/>
    <mergeCell ref="C40:L41"/>
    <mergeCell ref="D42:AL46"/>
    <mergeCell ref="B4:M5"/>
    <mergeCell ref="D15:AL28"/>
    <mergeCell ref="C30:L31"/>
    <mergeCell ref="M30:AL31"/>
    <mergeCell ref="C32:L33"/>
    <mergeCell ref="M32:AL33"/>
    <mergeCell ref="C6:V7"/>
    <mergeCell ref="D8:AL11"/>
    <mergeCell ref="C13:V14"/>
  </mergeCells>
  <printOptions horizontalCentered="1"/>
  <pageMargins left="0.98" right="0.79" top="0.79" bottom="0.79" header="0.51" footer="0.5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G37"/>
  <sheetViews>
    <sheetView zoomScalePageLayoutView="0" workbookViewId="0" topLeftCell="A19">
      <selection activeCell="Y18" sqref="Y18:AK19"/>
    </sheetView>
  </sheetViews>
  <sheetFormatPr defaultColWidth="9.00390625" defaultRowHeight="13.5"/>
  <cols>
    <col min="1" max="2" width="2.25390625" style="17" customWidth="1"/>
    <col min="3" max="4" width="11.25390625" style="17" customWidth="1"/>
    <col min="5" max="5" width="36.00390625" style="17" customWidth="1"/>
    <col min="6" max="7" width="11.25390625" style="17" customWidth="1"/>
    <col min="8" max="16384" width="9.00390625" style="17" customWidth="1"/>
  </cols>
  <sheetData>
    <row r="1" s="16" customFormat="1" ht="13.5" customHeight="1"/>
    <row r="2" spans="2:4" s="16" customFormat="1" ht="13.5" customHeight="1">
      <c r="B2" s="17" t="s">
        <v>72</v>
      </c>
      <c r="C2" s="17"/>
      <c r="D2" s="17"/>
    </row>
    <row r="3" spans="2:4" s="16" customFormat="1" ht="13.5" customHeight="1">
      <c r="B3" s="17"/>
      <c r="C3" s="17"/>
      <c r="D3" s="17"/>
    </row>
    <row r="4" spans="3:5" ht="13.5">
      <c r="C4" s="243" t="s">
        <v>73</v>
      </c>
      <c r="D4" s="243"/>
      <c r="E4" s="243"/>
    </row>
    <row r="5" ht="13.5">
      <c r="G5" s="39" t="s">
        <v>46</v>
      </c>
    </row>
    <row r="6" spans="3:7" ht="13.5" customHeight="1">
      <c r="C6" s="244" t="s">
        <v>74</v>
      </c>
      <c r="D6" s="245" t="s">
        <v>38</v>
      </c>
      <c r="E6" s="245" t="s">
        <v>75</v>
      </c>
      <c r="F6" s="245" t="s">
        <v>76</v>
      </c>
      <c r="G6" s="245" t="s">
        <v>77</v>
      </c>
    </row>
    <row r="7" spans="3:7" ht="13.5" customHeight="1">
      <c r="C7" s="244"/>
      <c r="D7" s="245"/>
      <c r="E7" s="244"/>
      <c r="F7" s="245"/>
      <c r="G7" s="245"/>
    </row>
    <row r="8" spans="3:7" ht="13.5">
      <c r="C8" s="244"/>
      <c r="D8" s="245"/>
      <c r="E8" s="244"/>
      <c r="F8" s="244"/>
      <c r="G8" s="244"/>
    </row>
    <row r="9" spans="3:7" ht="13.5">
      <c r="C9" s="244"/>
      <c r="D9" s="245"/>
      <c r="E9" s="244"/>
      <c r="F9" s="244"/>
      <c r="G9" s="244"/>
    </row>
    <row r="10" spans="3:7" ht="18" customHeight="1">
      <c r="C10" s="244" t="s">
        <v>78</v>
      </c>
      <c r="D10" s="119"/>
      <c r="E10" s="119"/>
      <c r="F10" s="119"/>
      <c r="G10" s="119"/>
    </row>
    <row r="11" spans="3:7" ht="18" customHeight="1">
      <c r="C11" s="244"/>
      <c r="D11" s="120"/>
      <c r="E11" s="120"/>
      <c r="F11" s="120"/>
      <c r="G11" s="120"/>
    </row>
    <row r="12" spans="3:7" ht="18" customHeight="1">
      <c r="C12" s="244"/>
      <c r="D12" s="120"/>
      <c r="E12" s="120"/>
      <c r="F12" s="120"/>
      <c r="G12" s="120"/>
    </row>
    <row r="13" spans="3:7" ht="18" customHeight="1">
      <c r="C13" s="244"/>
      <c r="D13" s="120"/>
      <c r="E13" s="120"/>
      <c r="F13" s="120"/>
      <c r="G13" s="120"/>
    </row>
    <row r="14" spans="3:7" ht="18" customHeight="1">
      <c r="C14" s="244"/>
      <c r="D14" s="121"/>
      <c r="E14" s="121"/>
      <c r="F14" s="121"/>
      <c r="G14" s="121"/>
    </row>
    <row r="15" spans="3:7" ht="18" customHeight="1">
      <c r="C15" s="244"/>
      <c r="D15" s="122">
        <f>SUM(D10:D14)</f>
        <v>0</v>
      </c>
      <c r="E15" s="123" t="s">
        <v>79</v>
      </c>
      <c r="F15" s="122">
        <f>SUM(F10:F14)</f>
        <v>0</v>
      </c>
      <c r="G15" s="122">
        <f>SUM(G10:G14)</f>
        <v>0</v>
      </c>
    </row>
    <row r="16" spans="3:7" ht="18" customHeight="1">
      <c r="C16" s="244" t="s">
        <v>80</v>
      </c>
      <c r="D16" s="119"/>
      <c r="E16" s="119"/>
      <c r="F16" s="119"/>
      <c r="G16" s="119"/>
    </row>
    <row r="17" spans="3:7" ht="18" customHeight="1">
      <c r="C17" s="244"/>
      <c r="D17" s="120"/>
      <c r="E17" s="120"/>
      <c r="F17" s="120"/>
      <c r="G17" s="120"/>
    </row>
    <row r="18" spans="3:7" ht="18" customHeight="1">
      <c r="C18" s="244"/>
      <c r="D18" s="120"/>
      <c r="E18" s="120"/>
      <c r="F18" s="120"/>
      <c r="G18" s="120"/>
    </row>
    <row r="19" spans="3:7" ht="18" customHeight="1">
      <c r="C19" s="244"/>
      <c r="D19" s="120"/>
      <c r="E19" s="120"/>
      <c r="F19" s="120"/>
      <c r="G19" s="120"/>
    </row>
    <row r="20" spans="3:7" ht="18" customHeight="1">
      <c r="C20" s="244"/>
      <c r="D20" s="121"/>
      <c r="E20" s="121"/>
      <c r="F20" s="121"/>
      <c r="G20" s="121"/>
    </row>
    <row r="21" spans="3:7" ht="18" customHeight="1">
      <c r="C21" s="244"/>
      <c r="D21" s="122">
        <f>SUM(D16:D20)</f>
        <v>0</v>
      </c>
      <c r="E21" s="123" t="s">
        <v>79</v>
      </c>
      <c r="F21" s="122">
        <f>SUM(F16:F20)</f>
        <v>0</v>
      </c>
      <c r="G21" s="122">
        <f>SUM(G16:G20)</f>
        <v>0</v>
      </c>
    </row>
    <row r="22" spans="3:7" ht="18" customHeight="1">
      <c r="C22" s="244" t="s">
        <v>81</v>
      </c>
      <c r="D22" s="119"/>
      <c r="E22" s="119"/>
      <c r="F22" s="119"/>
      <c r="G22" s="119"/>
    </row>
    <row r="23" spans="3:7" ht="18" customHeight="1">
      <c r="C23" s="244"/>
      <c r="D23" s="120"/>
      <c r="E23" s="120"/>
      <c r="F23" s="120"/>
      <c r="G23" s="120"/>
    </row>
    <row r="24" spans="3:7" ht="18" customHeight="1">
      <c r="C24" s="244"/>
      <c r="D24" s="120"/>
      <c r="E24" s="120"/>
      <c r="F24" s="120"/>
      <c r="G24" s="120"/>
    </row>
    <row r="25" spans="3:7" ht="18" customHeight="1">
      <c r="C25" s="244"/>
      <c r="D25" s="120"/>
      <c r="E25" s="120"/>
      <c r="F25" s="120"/>
      <c r="G25" s="120"/>
    </row>
    <row r="26" spans="3:7" ht="18" customHeight="1">
      <c r="C26" s="244"/>
      <c r="D26" s="121"/>
      <c r="E26" s="121"/>
      <c r="F26" s="121"/>
      <c r="G26" s="121"/>
    </row>
    <row r="27" spans="3:7" ht="18" customHeight="1">
      <c r="C27" s="244"/>
      <c r="D27" s="122">
        <f>SUM(D22:D26)</f>
        <v>0</v>
      </c>
      <c r="E27" s="123" t="s">
        <v>79</v>
      </c>
      <c r="F27" s="122">
        <f>SUM(F22:F26)</f>
        <v>0</v>
      </c>
      <c r="G27" s="122">
        <f>SUM(G22:G26)</f>
        <v>0</v>
      </c>
    </row>
    <row r="28" spans="3:7" ht="18" customHeight="1">
      <c r="C28" s="244" t="s">
        <v>82</v>
      </c>
      <c r="D28" s="119"/>
      <c r="E28" s="119"/>
      <c r="F28" s="119"/>
      <c r="G28" s="119"/>
    </row>
    <row r="29" spans="3:7" ht="18" customHeight="1">
      <c r="C29" s="244"/>
      <c r="D29" s="120"/>
      <c r="E29" s="120"/>
      <c r="F29" s="120"/>
      <c r="G29" s="120"/>
    </row>
    <row r="30" spans="3:7" ht="18" customHeight="1">
      <c r="C30" s="244"/>
      <c r="D30" s="120"/>
      <c r="E30" s="120"/>
      <c r="F30" s="120"/>
      <c r="G30" s="120"/>
    </row>
    <row r="31" spans="3:7" ht="18" customHeight="1">
      <c r="C31" s="244"/>
      <c r="D31" s="120"/>
      <c r="E31" s="120"/>
      <c r="F31" s="120"/>
      <c r="G31" s="120"/>
    </row>
    <row r="32" spans="3:7" ht="18" customHeight="1">
      <c r="C32" s="244"/>
      <c r="D32" s="121"/>
      <c r="E32" s="121"/>
      <c r="F32" s="121"/>
      <c r="G32" s="121"/>
    </row>
    <row r="33" spans="3:7" ht="18" customHeight="1">
      <c r="C33" s="244"/>
      <c r="D33" s="122">
        <f>SUM(D28:D32)</f>
        <v>0</v>
      </c>
      <c r="E33" s="123" t="s">
        <v>79</v>
      </c>
      <c r="F33" s="122">
        <f>SUM(F28:F32)</f>
        <v>0</v>
      </c>
      <c r="G33" s="122">
        <f>SUM(G28:G32)</f>
        <v>0</v>
      </c>
    </row>
    <row r="34" spans="3:7" ht="13.5" customHeight="1">
      <c r="C34" s="244" t="s">
        <v>83</v>
      </c>
      <c r="D34" s="246">
        <f>SUM(D33,D21,D15,D27)</f>
        <v>0</v>
      </c>
      <c r="E34" s="246"/>
      <c r="F34" s="246">
        <f>SUM(F33,F21,F15,F27)</f>
        <v>0</v>
      </c>
      <c r="G34" s="246">
        <f>ROUNDDOWN(SUM(G33,G21,G15,G27),-3)</f>
        <v>0</v>
      </c>
    </row>
    <row r="35" spans="3:7" ht="13.5" customHeight="1">
      <c r="C35" s="244"/>
      <c r="D35" s="246"/>
      <c r="E35" s="246"/>
      <c r="F35" s="246"/>
      <c r="G35" s="246"/>
    </row>
    <row r="36" spans="3:7" ht="13.5" customHeight="1">
      <c r="C36" s="244"/>
      <c r="D36" s="246"/>
      <c r="E36" s="246"/>
      <c r="F36" s="246"/>
      <c r="G36" s="246"/>
    </row>
    <row r="37" ht="13.5">
      <c r="C37" s="17" t="s">
        <v>306</v>
      </c>
    </row>
  </sheetData>
  <sheetProtection/>
  <mergeCells count="15">
    <mergeCell ref="G6:G9"/>
    <mergeCell ref="G34:G36"/>
    <mergeCell ref="C34:C36"/>
    <mergeCell ref="D6:D9"/>
    <mergeCell ref="D34:D36"/>
    <mergeCell ref="E6:E9"/>
    <mergeCell ref="E34:E36"/>
    <mergeCell ref="F6:F9"/>
    <mergeCell ref="F34:F36"/>
    <mergeCell ref="C4:E4"/>
    <mergeCell ref="C6:C9"/>
    <mergeCell ref="C10:C15"/>
    <mergeCell ref="C16:C21"/>
    <mergeCell ref="C22:C27"/>
    <mergeCell ref="C28:C33"/>
  </mergeCells>
  <printOptions horizontalCentered="1"/>
  <pageMargins left="0.98" right="0.39" top="0.79" bottom="0.79" header="0.51" footer="0.51"/>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B2:AL47"/>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0" ht="13.5">
      <c r="B2" s="242" t="s">
        <v>233</v>
      </c>
      <c r="C2" s="242"/>
      <c r="D2" s="242"/>
      <c r="E2" s="242"/>
      <c r="F2" s="242"/>
      <c r="G2" s="242"/>
      <c r="H2" s="242"/>
      <c r="I2" s="242"/>
      <c r="J2" s="242"/>
    </row>
    <row r="3" spans="2:10" ht="13.5">
      <c r="B3" s="242"/>
      <c r="C3" s="242"/>
      <c r="D3" s="242"/>
      <c r="E3" s="242"/>
      <c r="F3" s="242"/>
      <c r="G3" s="242"/>
      <c r="H3" s="242"/>
      <c r="I3" s="242"/>
      <c r="J3" s="242"/>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263</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234</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235</v>
      </c>
      <c r="D30" s="469"/>
      <c r="E30" s="469"/>
      <c r="F30" s="469"/>
      <c r="G30" s="469"/>
      <c r="H30" s="469"/>
      <c r="I30" s="469"/>
      <c r="J30" s="469"/>
      <c r="K30" s="469"/>
      <c r="L30" s="470"/>
      <c r="M30" s="462" t="s">
        <v>297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46:L47"/>
    <mergeCell ref="M46:AL47"/>
    <mergeCell ref="C34:L35"/>
    <mergeCell ref="M34:AL35"/>
    <mergeCell ref="C36:L37"/>
    <mergeCell ref="M36:AL37"/>
    <mergeCell ref="C38:L39"/>
    <mergeCell ref="D40:AL44"/>
    <mergeCell ref="B2:J3"/>
    <mergeCell ref="D13:AL26"/>
    <mergeCell ref="C28:L29"/>
    <mergeCell ref="M28:AL29"/>
    <mergeCell ref="C30:L31"/>
    <mergeCell ref="M30:AL31"/>
    <mergeCell ref="C4:V5"/>
    <mergeCell ref="D6:AL9"/>
    <mergeCell ref="C11:V12"/>
  </mergeCells>
  <printOptions horizontalCentered="1"/>
  <pageMargins left="0.98" right="0.79" top="0.79" bottom="0.79" header="0.51" footer="0.51"/>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B2:AL47"/>
  <sheetViews>
    <sheetView showZeros="0" zoomScalePageLayoutView="0" workbookViewId="0" topLeftCell="B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476" t="s">
        <v>236</v>
      </c>
      <c r="C2" s="476"/>
      <c r="D2" s="476"/>
      <c r="E2" s="476"/>
      <c r="F2" s="476"/>
      <c r="G2" s="476"/>
      <c r="H2" s="476"/>
      <c r="I2" s="476"/>
      <c r="J2" s="476"/>
      <c r="K2" s="476"/>
      <c r="L2" s="476"/>
      <c r="M2" s="476"/>
      <c r="N2" s="476"/>
      <c r="O2" s="476"/>
      <c r="P2" s="476"/>
      <c r="Q2" s="476"/>
      <c r="R2" s="476"/>
    </row>
    <row r="3" spans="2:18" ht="13.5">
      <c r="B3" s="476"/>
      <c r="C3" s="476"/>
      <c r="D3" s="476"/>
      <c r="E3" s="476"/>
      <c r="F3" s="476"/>
      <c r="G3" s="476"/>
      <c r="H3" s="476"/>
      <c r="I3" s="476"/>
      <c r="J3" s="476"/>
      <c r="K3" s="476"/>
      <c r="L3" s="476"/>
      <c r="M3" s="476"/>
      <c r="N3" s="476"/>
      <c r="O3" s="476"/>
      <c r="P3" s="476"/>
      <c r="Q3" s="476"/>
      <c r="R3" s="476"/>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263</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297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46:L47"/>
    <mergeCell ref="M46:AL47"/>
    <mergeCell ref="C34:L35"/>
    <mergeCell ref="M34:AL35"/>
    <mergeCell ref="C36:L37"/>
    <mergeCell ref="M36:AL37"/>
    <mergeCell ref="C38:L39"/>
    <mergeCell ref="D40:AL44"/>
    <mergeCell ref="B2:R3"/>
    <mergeCell ref="D13:AL26"/>
    <mergeCell ref="C28:L29"/>
    <mergeCell ref="M28:AL29"/>
    <mergeCell ref="C30:L31"/>
    <mergeCell ref="M30:AL31"/>
    <mergeCell ref="C4:V5"/>
    <mergeCell ref="D6:AL9"/>
    <mergeCell ref="C11:V12"/>
  </mergeCells>
  <printOptions horizontalCentered="1"/>
  <pageMargins left="0.98" right="0.79" top="0.79" bottom="0.79" header="0.51" footer="0.51"/>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B2:AL47"/>
  <sheetViews>
    <sheetView showZeros="0" zoomScalePageLayoutView="0" workbookViewId="0" topLeftCell="B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476" t="s">
        <v>238</v>
      </c>
      <c r="C2" s="476"/>
      <c r="D2" s="476"/>
      <c r="E2" s="476"/>
      <c r="F2" s="476"/>
      <c r="G2" s="476"/>
      <c r="H2" s="476"/>
      <c r="I2" s="476"/>
      <c r="J2" s="476"/>
      <c r="K2" s="476"/>
      <c r="L2" s="476"/>
      <c r="M2" s="476"/>
      <c r="N2" s="476"/>
      <c r="O2" s="476"/>
      <c r="P2" s="476"/>
      <c r="Q2" s="476"/>
      <c r="R2" s="476"/>
    </row>
    <row r="3" spans="2:18" ht="13.5">
      <c r="B3" s="476"/>
      <c r="C3" s="476"/>
      <c r="D3" s="476"/>
      <c r="E3" s="476"/>
      <c r="F3" s="476"/>
      <c r="G3" s="476"/>
      <c r="H3" s="476"/>
      <c r="I3" s="476"/>
      <c r="J3" s="476"/>
      <c r="K3" s="476"/>
      <c r="L3" s="476"/>
      <c r="M3" s="476"/>
      <c r="N3" s="476"/>
      <c r="O3" s="476"/>
      <c r="P3" s="476"/>
      <c r="Q3" s="476"/>
      <c r="R3" s="476"/>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263</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5.2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297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5.2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46:L47"/>
    <mergeCell ref="M46:AL47"/>
    <mergeCell ref="C34:L35"/>
    <mergeCell ref="M34:AL35"/>
    <mergeCell ref="C36:L37"/>
    <mergeCell ref="M36:AL37"/>
    <mergeCell ref="C38:L39"/>
    <mergeCell ref="D40:AL44"/>
    <mergeCell ref="B2:R3"/>
    <mergeCell ref="D13:AL26"/>
    <mergeCell ref="C28:L29"/>
    <mergeCell ref="M28:AL29"/>
    <mergeCell ref="C30:L31"/>
    <mergeCell ref="M30:AL31"/>
    <mergeCell ref="C4:V5"/>
    <mergeCell ref="D6:AL9"/>
    <mergeCell ref="C11:V12"/>
  </mergeCells>
  <printOptions horizontalCentered="1"/>
  <pageMargins left="0.98" right="0.79" top="0.79" bottom="0.79" header="0.51" footer="0.51"/>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B2:AL47"/>
  <sheetViews>
    <sheetView showZeros="0" zoomScalePageLayoutView="0" workbookViewId="0" topLeftCell="A1">
      <selection activeCell="Y18" sqref="Y18:AK19"/>
    </sheetView>
  </sheetViews>
  <sheetFormatPr defaultColWidth="9.00390625" defaultRowHeight="13.5"/>
  <cols>
    <col min="1" max="38" width="2.25390625" style="17" customWidth="1"/>
    <col min="39" max="16384" width="9.00390625" style="17" customWidth="1"/>
  </cols>
  <sheetData>
    <row r="1" s="16" customFormat="1" ht="13.5" customHeight="1"/>
    <row r="2" spans="2:18" ht="13.5">
      <c r="B2" s="242" t="s">
        <v>239</v>
      </c>
      <c r="C2" s="242"/>
      <c r="D2" s="242"/>
      <c r="E2" s="242"/>
      <c r="F2" s="242"/>
      <c r="G2" s="242"/>
      <c r="H2" s="242"/>
      <c r="I2" s="242"/>
      <c r="J2" s="242"/>
      <c r="K2" s="242"/>
      <c r="L2" s="242"/>
      <c r="M2" s="242"/>
      <c r="N2" s="242"/>
      <c r="O2" s="242"/>
      <c r="P2" s="242"/>
      <c r="Q2" s="242"/>
      <c r="R2" s="242"/>
    </row>
    <row r="3" spans="2:18" ht="13.5">
      <c r="B3" s="242"/>
      <c r="C3" s="242"/>
      <c r="D3" s="242"/>
      <c r="E3" s="242"/>
      <c r="F3" s="242"/>
      <c r="G3" s="242"/>
      <c r="H3" s="242"/>
      <c r="I3" s="242"/>
      <c r="J3" s="242"/>
      <c r="K3" s="242"/>
      <c r="L3" s="242"/>
      <c r="M3" s="242"/>
      <c r="N3" s="242"/>
      <c r="O3" s="242"/>
      <c r="P3" s="242"/>
      <c r="Q3" s="242"/>
      <c r="R3" s="242"/>
    </row>
    <row r="4" spans="3:38" ht="13.5">
      <c r="C4" s="462" t="s">
        <v>223</v>
      </c>
      <c r="D4" s="463"/>
      <c r="E4" s="463"/>
      <c r="F4" s="463"/>
      <c r="G4" s="463"/>
      <c r="H4" s="463"/>
      <c r="I4" s="463"/>
      <c r="J4" s="463"/>
      <c r="K4" s="463"/>
      <c r="L4" s="463"/>
      <c r="M4" s="463"/>
      <c r="N4" s="463"/>
      <c r="O4" s="463"/>
      <c r="P4" s="463"/>
      <c r="Q4" s="463"/>
      <c r="R4" s="463"/>
      <c r="S4" s="463"/>
      <c r="T4" s="463"/>
      <c r="U4" s="463"/>
      <c r="V4" s="464"/>
      <c r="W4" s="22"/>
      <c r="X4" s="22"/>
      <c r="Y4" s="22"/>
      <c r="Z4" s="22"/>
      <c r="AA4" s="22"/>
      <c r="AB4" s="22"/>
      <c r="AC4" s="22"/>
      <c r="AD4" s="22"/>
      <c r="AE4" s="22"/>
      <c r="AF4" s="22"/>
      <c r="AG4" s="22"/>
      <c r="AH4" s="22"/>
      <c r="AI4" s="22"/>
      <c r="AJ4" s="22"/>
      <c r="AK4" s="22"/>
      <c r="AL4" s="23"/>
    </row>
    <row r="5" spans="3:38" ht="13.5">
      <c r="C5" s="465"/>
      <c r="D5" s="466"/>
      <c r="E5" s="466"/>
      <c r="F5" s="466"/>
      <c r="G5" s="466"/>
      <c r="H5" s="466"/>
      <c r="I5" s="466"/>
      <c r="J5" s="466"/>
      <c r="K5" s="466"/>
      <c r="L5" s="466"/>
      <c r="M5" s="466"/>
      <c r="N5" s="466"/>
      <c r="O5" s="466"/>
      <c r="P5" s="466"/>
      <c r="Q5" s="466"/>
      <c r="R5" s="466"/>
      <c r="S5" s="466"/>
      <c r="T5" s="466"/>
      <c r="U5" s="466"/>
      <c r="V5" s="467"/>
      <c r="AL5" s="24"/>
    </row>
    <row r="6" spans="3:38" ht="13.5">
      <c r="C6" s="18"/>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row>
    <row r="7" spans="3:38" ht="13.5">
      <c r="C7" s="18"/>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5"/>
    </row>
    <row r="8" spans="3:38" ht="13.5">
      <c r="C8" s="18"/>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5"/>
    </row>
    <row r="9" spans="3:38" ht="13.5">
      <c r="C9" s="18"/>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5"/>
    </row>
    <row r="10" spans="3:38" ht="5.25" customHeight="1">
      <c r="C10" s="18"/>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5"/>
    </row>
    <row r="11" spans="3:38" ht="13.5">
      <c r="C11" s="462" t="s">
        <v>263</v>
      </c>
      <c r="D11" s="463"/>
      <c r="E11" s="463"/>
      <c r="F11" s="463"/>
      <c r="G11" s="463"/>
      <c r="H11" s="463"/>
      <c r="I11" s="463"/>
      <c r="J11" s="463"/>
      <c r="K11" s="463"/>
      <c r="L11" s="463"/>
      <c r="M11" s="463"/>
      <c r="N11" s="463"/>
      <c r="O11" s="463"/>
      <c r="P11" s="463"/>
      <c r="Q11" s="463"/>
      <c r="R11" s="463"/>
      <c r="S11" s="463"/>
      <c r="T11" s="463"/>
      <c r="U11" s="463"/>
      <c r="V11" s="464"/>
      <c r="W11" s="22"/>
      <c r="X11" s="22"/>
      <c r="Y11" s="22"/>
      <c r="Z11" s="22"/>
      <c r="AA11" s="22"/>
      <c r="AB11" s="22"/>
      <c r="AC11" s="22"/>
      <c r="AD11" s="22"/>
      <c r="AE11" s="22"/>
      <c r="AF11" s="22"/>
      <c r="AG11" s="22"/>
      <c r="AH11" s="22"/>
      <c r="AI11" s="22"/>
      <c r="AJ11" s="22"/>
      <c r="AK11" s="22"/>
      <c r="AL11" s="23"/>
    </row>
    <row r="12" spans="3:38" ht="13.5">
      <c r="C12" s="465"/>
      <c r="D12" s="466"/>
      <c r="E12" s="466"/>
      <c r="F12" s="466"/>
      <c r="G12" s="466"/>
      <c r="H12" s="466"/>
      <c r="I12" s="466"/>
      <c r="J12" s="466"/>
      <c r="K12" s="466"/>
      <c r="L12" s="466"/>
      <c r="M12" s="466"/>
      <c r="N12" s="466"/>
      <c r="O12" s="466"/>
      <c r="P12" s="466"/>
      <c r="Q12" s="466"/>
      <c r="R12" s="466"/>
      <c r="S12" s="466"/>
      <c r="T12" s="466"/>
      <c r="U12" s="466"/>
      <c r="V12" s="467"/>
      <c r="AL12" s="24"/>
    </row>
    <row r="13" spans="3:38" ht="13.5">
      <c r="C13" s="18"/>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3:38" ht="13.5">
      <c r="C14" s="18"/>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7"/>
    </row>
    <row r="15" spans="3:38" ht="13.5">
      <c r="C15" s="18"/>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3:38" ht="13.5">
      <c r="C16" s="18"/>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7"/>
    </row>
    <row r="17" spans="3:38" ht="13.5">
      <c r="C17" s="18"/>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7"/>
    </row>
    <row r="18" spans="3:38" ht="13.5">
      <c r="C18" s="18"/>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7"/>
    </row>
    <row r="19" spans="3:38" ht="13.5">
      <c r="C19" s="18"/>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row>
    <row r="20" spans="3:38" ht="13.5">
      <c r="C20" s="18"/>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7"/>
    </row>
    <row r="21" spans="3:38" ht="13.5">
      <c r="C21" s="18"/>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row>
    <row r="22" spans="3:38" ht="13.5">
      <c r="C22" s="18"/>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row>
    <row r="23" spans="3:38" ht="13.5">
      <c r="C23" s="18"/>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7"/>
    </row>
    <row r="24" spans="3:38" ht="13.5">
      <c r="C24" s="18"/>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7"/>
    </row>
    <row r="25" spans="3:38" ht="13.5">
      <c r="C25" s="18"/>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7"/>
    </row>
    <row r="26" spans="3:38" ht="13.5">
      <c r="C26" s="18"/>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row>
    <row r="27" spans="3:38" ht="6.75"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5"/>
    </row>
    <row r="28" spans="3:38" ht="13.5">
      <c r="C28" s="468" t="s">
        <v>225</v>
      </c>
      <c r="D28" s="469"/>
      <c r="E28" s="469"/>
      <c r="F28" s="469"/>
      <c r="G28" s="469"/>
      <c r="H28" s="469"/>
      <c r="I28" s="469"/>
      <c r="J28" s="469"/>
      <c r="K28" s="469"/>
      <c r="L28" s="470"/>
      <c r="M28" s="462"/>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row>
    <row r="29" spans="3:38" ht="13.5">
      <c r="C29" s="471"/>
      <c r="D29" s="472"/>
      <c r="E29" s="472"/>
      <c r="F29" s="472"/>
      <c r="G29" s="472"/>
      <c r="H29" s="472"/>
      <c r="I29" s="472"/>
      <c r="J29" s="472"/>
      <c r="K29" s="472"/>
      <c r="L29" s="473"/>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7"/>
    </row>
    <row r="30" spans="3:38" ht="13.5">
      <c r="C30" s="468" t="s">
        <v>226</v>
      </c>
      <c r="D30" s="469"/>
      <c r="E30" s="469"/>
      <c r="F30" s="469"/>
      <c r="G30" s="469"/>
      <c r="H30" s="469"/>
      <c r="I30" s="469"/>
      <c r="J30" s="469"/>
      <c r="K30" s="469"/>
      <c r="L30" s="470"/>
      <c r="M30" s="462" t="s">
        <v>297</v>
      </c>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4"/>
    </row>
    <row r="31" spans="3:38" ht="13.5">
      <c r="C31" s="471"/>
      <c r="D31" s="472"/>
      <c r="E31" s="472"/>
      <c r="F31" s="472"/>
      <c r="G31" s="472"/>
      <c r="H31" s="472"/>
      <c r="I31" s="472"/>
      <c r="J31" s="472"/>
      <c r="K31" s="472"/>
      <c r="L31" s="473"/>
      <c r="M31" s="465"/>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7"/>
    </row>
    <row r="33" ht="13.5">
      <c r="C33" s="17" t="s">
        <v>228</v>
      </c>
    </row>
    <row r="34" spans="3:38" ht="13.5">
      <c r="C34" s="468" t="s">
        <v>229</v>
      </c>
      <c r="D34" s="469"/>
      <c r="E34" s="469"/>
      <c r="F34" s="469"/>
      <c r="G34" s="469"/>
      <c r="H34" s="469"/>
      <c r="I34" s="469"/>
      <c r="J34" s="469"/>
      <c r="K34" s="469"/>
      <c r="L34" s="470"/>
      <c r="M34" s="462"/>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4"/>
    </row>
    <row r="35" spans="3:38" ht="13.5">
      <c r="C35" s="471"/>
      <c r="D35" s="472"/>
      <c r="E35" s="472"/>
      <c r="F35" s="472"/>
      <c r="G35" s="472"/>
      <c r="H35" s="472"/>
      <c r="I35" s="472"/>
      <c r="J35" s="472"/>
      <c r="K35" s="472"/>
      <c r="L35" s="473"/>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7"/>
    </row>
    <row r="36" spans="3:38" ht="13.5">
      <c r="C36" s="468" t="s">
        <v>230</v>
      </c>
      <c r="D36" s="469"/>
      <c r="E36" s="469"/>
      <c r="F36" s="469"/>
      <c r="G36" s="469"/>
      <c r="H36" s="469"/>
      <c r="I36" s="469"/>
      <c r="J36" s="469"/>
      <c r="K36" s="469"/>
      <c r="L36" s="470"/>
      <c r="M36" s="462"/>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4"/>
    </row>
    <row r="37" spans="3:38" ht="13.5">
      <c r="C37" s="471"/>
      <c r="D37" s="472"/>
      <c r="E37" s="472"/>
      <c r="F37" s="472"/>
      <c r="G37" s="472"/>
      <c r="H37" s="472"/>
      <c r="I37" s="472"/>
      <c r="J37" s="472"/>
      <c r="K37" s="472"/>
      <c r="L37" s="473"/>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7"/>
    </row>
    <row r="38" spans="3:38" ht="13.5">
      <c r="C38" s="468" t="s">
        <v>231</v>
      </c>
      <c r="D38" s="469"/>
      <c r="E38" s="469"/>
      <c r="F38" s="469"/>
      <c r="G38" s="469"/>
      <c r="H38" s="469"/>
      <c r="I38" s="469"/>
      <c r="J38" s="469"/>
      <c r="K38" s="469"/>
      <c r="L38" s="470"/>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3"/>
    </row>
    <row r="39" spans="3:38" ht="13.5">
      <c r="C39" s="471"/>
      <c r="D39" s="472"/>
      <c r="E39" s="472"/>
      <c r="F39" s="472"/>
      <c r="G39" s="472"/>
      <c r="H39" s="472"/>
      <c r="I39" s="472"/>
      <c r="J39" s="472"/>
      <c r="K39" s="472"/>
      <c r="L39" s="473"/>
      <c r="AL39" s="24"/>
    </row>
    <row r="40" spans="3:38" ht="13.5">
      <c r="C40" s="18"/>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7"/>
    </row>
    <row r="41" spans="3:38" ht="13.5">
      <c r="C41" s="18"/>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7"/>
    </row>
    <row r="42" spans="3:38" ht="13.5">
      <c r="C42" s="18"/>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7"/>
    </row>
    <row r="43" spans="3:38" ht="13.5">
      <c r="C43" s="18"/>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7"/>
    </row>
    <row r="44" spans="3:38" ht="13.5">
      <c r="C44" s="18"/>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7"/>
    </row>
    <row r="45" spans="3:38" ht="6.75" customHeight="1">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5"/>
    </row>
    <row r="46" spans="3:38" ht="13.5">
      <c r="C46" s="468" t="s">
        <v>232</v>
      </c>
      <c r="D46" s="469"/>
      <c r="E46" s="469"/>
      <c r="F46" s="469"/>
      <c r="G46" s="469"/>
      <c r="H46" s="469"/>
      <c r="I46" s="469"/>
      <c r="J46" s="469"/>
      <c r="K46" s="469"/>
      <c r="L46" s="470"/>
      <c r="M46" s="462"/>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4"/>
    </row>
    <row r="47" spans="3:38" ht="13.5">
      <c r="C47" s="471"/>
      <c r="D47" s="472"/>
      <c r="E47" s="472"/>
      <c r="F47" s="472"/>
      <c r="G47" s="472"/>
      <c r="H47" s="472"/>
      <c r="I47" s="472"/>
      <c r="J47" s="472"/>
      <c r="K47" s="472"/>
      <c r="L47" s="473"/>
      <c r="M47" s="465"/>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7"/>
    </row>
  </sheetData>
  <sheetProtection/>
  <mergeCells count="17">
    <mergeCell ref="C46:L47"/>
    <mergeCell ref="M46:AL47"/>
    <mergeCell ref="C34:L35"/>
    <mergeCell ref="M34:AL35"/>
    <mergeCell ref="C36:L37"/>
    <mergeCell ref="M36:AL37"/>
    <mergeCell ref="C38:L39"/>
    <mergeCell ref="D40:AL44"/>
    <mergeCell ref="B2:R3"/>
    <mergeCell ref="D13:AL26"/>
    <mergeCell ref="C28:L29"/>
    <mergeCell ref="M28:AL29"/>
    <mergeCell ref="C30:L31"/>
    <mergeCell ref="M30:AL31"/>
    <mergeCell ref="C4:V5"/>
    <mergeCell ref="D6:AL9"/>
    <mergeCell ref="C11:V12"/>
  </mergeCells>
  <printOptions horizontalCentered="1"/>
  <pageMargins left="0.98" right="0.79" top="0.79" bottom="0.79" header="0.51" footer="0.51"/>
  <pageSetup horizontalDpi="300" verticalDpi="300" orientation="portrait" paperSize="9"/>
</worksheet>
</file>

<file path=xl/worksheets/sheet44.xml><?xml version="1.0" encoding="utf-8"?>
<worksheet xmlns="http://schemas.openxmlformats.org/spreadsheetml/2006/main" xmlns:r="http://schemas.openxmlformats.org/officeDocument/2006/relationships">
  <sheetPr>
    <tabColor rgb="FFFFFF00"/>
  </sheetPr>
  <dimension ref="B1:AL56"/>
  <sheetViews>
    <sheetView zoomScaleSheetLayoutView="100" zoomScalePageLayoutView="0" workbookViewId="0" topLeftCell="A7">
      <selection activeCell="Y18" sqref="Y18:AK19"/>
    </sheetView>
  </sheetViews>
  <sheetFormatPr defaultColWidth="9.00390625" defaultRowHeight="13.5" customHeight="1"/>
  <cols>
    <col min="1" max="38" width="2.25390625" style="1" customWidth="1"/>
    <col min="39" max="16384" width="9.00390625" style="1" customWidth="1"/>
  </cols>
  <sheetData>
    <row r="1" spans="2:38" ht="13.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ustomHeight="1">
      <c r="B2" s="1" t="s">
        <v>264</v>
      </c>
    </row>
    <row r="4" spans="29:38" ht="13.5" customHeight="1">
      <c r="AC4" s="136" t="s">
        <v>2</v>
      </c>
      <c r="AD4" s="136"/>
      <c r="AE4" s="136"/>
      <c r="AF4" s="136"/>
      <c r="AG4" s="136"/>
      <c r="AH4" s="136"/>
      <c r="AI4" s="136"/>
      <c r="AJ4" s="136"/>
      <c r="AK4" s="136"/>
      <c r="AL4" s="136"/>
    </row>
    <row r="5" spans="31:38" ht="13.5" customHeight="1">
      <c r="AE5" s="9"/>
      <c r="AF5" s="9"/>
      <c r="AG5" s="9"/>
      <c r="AH5" s="9"/>
      <c r="AI5" s="9"/>
      <c r="AJ5" s="9"/>
      <c r="AK5" s="9"/>
      <c r="AL5" s="9"/>
    </row>
    <row r="7" ht="13.5" customHeight="1">
      <c r="C7" s="1" t="s">
        <v>3</v>
      </c>
    </row>
    <row r="10" spans="20:22" ht="13.5">
      <c r="T10" s="133" t="s">
        <v>4</v>
      </c>
      <c r="U10" s="133"/>
      <c r="V10" s="133"/>
    </row>
    <row r="11" spans="20:22" ht="13.5">
      <c r="T11" s="133"/>
      <c r="U11" s="133"/>
      <c r="V11" s="133"/>
    </row>
    <row r="12" spans="20:37" ht="13.5" customHeight="1">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ustomHeight="1">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ustomHeight="1">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ustomHeight="1">
      <c r="B22" s="134" t="s">
        <v>284</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ustomHeight="1">
      <c r="B25" s="137" t="s">
        <v>286</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3.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27"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row r="28" spans="2:38"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2:38" ht="13.5" customHeight="1">
      <c r="B29" s="134" t="s">
        <v>127</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1" spans="2:4" ht="13.5" customHeight="1">
      <c r="B31" s="126" t="s">
        <v>93</v>
      </c>
      <c r="D31" s="1" t="s">
        <v>265</v>
      </c>
    </row>
    <row r="36" spans="2:4" ht="13.5" customHeight="1">
      <c r="B36" s="126" t="s">
        <v>95</v>
      </c>
      <c r="D36" s="1" t="s">
        <v>266</v>
      </c>
    </row>
    <row r="37" ht="13.5" customHeight="1">
      <c r="C37" s="1" t="s">
        <v>267</v>
      </c>
    </row>
    <row r="39" spans="3:22" ht="13.5" customHeight="1">
      <c r="C39" s="1" t="s">
        <v>268</v>
      </c>
      <c r="Q39" s="15"/>
      <c r="R39" s="15"/>
      <c r="S39" s="15"/>
      <c r="T39" s="15"/>
      <c r="U39" s="15"/>
      <c r="V39" s="15"/>
    </row>
    <row r="41" spans="2:4" ht="13.5" customHeight="1">
      <c r="B41" s="126" t="s">
        <v>97</v>
      </c>
      <c r="D41" s="1" t="s">
        <v>269</v>
      </c>
    </row>
    <row r="46" spans="2:4" ht="13.5" customHeight="1">
      <c r="B46" s="126" t="s">
        <v>136</v>
      </c>
      <c r="D46" s="1" t="s">
        <v>270</v>
      </c>
    </row>
    <row r="47" ht="13.5" customHeight="1">
      <c r="C47" s="1" t="s">
        <v>271</v>
      </c>
    </row>
    <row r="49" ht="13.5" customHeight="1">
      <c r="C49" s="1" t="s">
        <v>272</v>
      </c>
    </row>
    <row r="51" spans="4:30" ht="13.5" customHeight="1">
      <c r="D51" s="10"/>
      <c r="E51" s="11"/>
      <c r="F51" s="11"/>
      <c r="G51" s="11"/>
      <c r="H51" s="11"/>
      <c r="I51" s="11"/>
      <c r="J51" s="11"/>
      <c r="K51" s="11"/>
      <c r="L51" s="11"/>
      <c r="M51" s="10"/>
      <c r="N51" s="11"/>
      <c r="O51" s="11"/>
      <c r="P51" s="11"/>
      <c r="Q51" s="11"/>
      <c r="R51" s="11"/>
      <c r="S51" s="11"/>
      <c r="T51" s="11"/>
      <c r="U51" s="11"/>
      <c r="V51" s="10"/>
      <c r="W51" s="11"/>
      <c r="X51" s="11"/>
      <c r="Y51" s="11"/>
      <c r="Z51" s="11"/>
      <c r="AA51" s="11"/>
      <c r="AB51" s="11"/>
      <c r="AC51" s="11"/>
      <c r="AD51" s="11"/>
    </row>
    <row r="52" spans="4:30" ht="13.5" customHeight="1">
      <c r="D52" s="12"/>
      <c r="E52" s="11"/>
      <c r="F52" s="11"/>
      <c r="G52" s="11"/>
      <c r="H52" s="11"/>
      <c r="I52" s="11"/>
      <c r="J52" s="11"/>
      <c r="K52" s="11"/>
      <c r="L52" s="11"/>
      <c r="M52" s="12"/>
      <c r="N52" s="11"/>
      <c r="O52" s="11"/>
      <c r="P52" s="11"/>
      <c r="Q52" s="11"/>
      <c r="R52" s="11"/>
      <c r="S52" s="11"/>
      <c r="T52" s="11"/>
      <c r="U52" s="11"/>
      <c r="V52" s="12"/>
      <c r="W52" s="11"/>
      <c r="X52" s="11"/>
      <c r="Y52" s="11"/>
      <c r="Z52" s="11"/>
      <c r="AA52" s="11"/>
      <c r="AB52" s="11"/>
      <c r="AC52" s="11"/>
      <c r="AD52" s="11"/>
    </row>
    <row r="53" spans="4:30" ht="13.5" customHeight="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5" spans="13:14" ht="13.5" customHeight="1">
      <c r="M55" s="13"/>
      <c r="N55" s="13"/>
    </row>
    <row r="56" spans="13:14" ht="13.5" customHeight="1">
      <c r="M56" s="14" t="s">
        <v>91</v>
      </c>
      <c r="N56" s="14" t="s">
        <v>92</v>
      </c>
    </row>
  </sheetData>
  <sheetProtection/>
  <mergeCells count="14">
    <mergeCell ref="T16:X17"/>
    <mergeCell ref="Y16:AJ17"/>
    <mergeCell ref="AK16:AL17"/>
    <mergeCell ref="T18:X19"/>
    <mergeCell ref="B25:AL27"/>
    <mergeCell ref="Y18:AK19"/>
    <mergeCell ref="AC4:AL4"/>
    <mergeCell ref="B22:AL22"/>
    <mergeCell ref="B29:AL29"/>
    <mergeCell ref="T10:V11"/>
    <mergeCell ref="T12:X13"/>
    <mergeCell ref="Y12:AK13"/>
    <mergeCell ref="T14:X15"/>
    <mergeCell ref="Y14:AK15"/>
  </mergeCells>
  <printOptions horizontalCentered="1"/>
  <pageMargins left="0.98" right="0.79" top="0.79" bottom="0.79" header="0.51" footer="0.51"/>
  <pageSetup horizontalDpi="300" verticalDpi="300" orientation="portrait" paperSize="9"/>
</worksheet>
</file>

<file path=xl/worksheets/sheet45.xml><?xml version="1.0" encoding="utf-8"?>
<worksheet xmlns="http://schemas.openxmlformats.org/spreadsheetml/2006/main" xmlns:r="http://schemas.openxmlformats.org/officeDocument/2006/relationships">
  <sheetPr>
    <tabColor rgb="FFFF0000"/>
  </sheetPr>
  <dimension ref="B1:AL60"/>
  <sheetViews>
    <sheetView zoomScalePageLayoutView="0" workbookViewId="0" topLeftCell="A22">
      <selection activeCell="Y18" sqref="Y18:AK19"/>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273</v>
      </c>
    </row>
    <row r="4" spans="29:38" ht="13.5">
      <c r="AC4" s="478" t="s">
        <v>2</v>
      </c>
      <c r="AD4" s="478"/>
      <c r="AE4" s="478"/>
      <c r="AF4" s="478"/>
      <c r="AG4" s="478"/>
      <c r="AH4" s="478"/>
      <c r="AI4" s="478"/>
      <c r="AJ4" s="478"/>
      <c r="AK4" s="478"/>
      <c r="AL4" s="478"/>
    </row>
    <row r="5" spans="31:38" ht="13.5">
      <c r="AE5" s="9"/>
      <c r="AF5" s="9"/>
      <c r="AG5" s="9"/>
      <c r="AH5" s="9"/>
      <c r="AI5" s="9"/>
      <c r="AJ5" s="9"/>
      <c r="AK5" s="9"/>
      <c r="AL5" s="9"/>
    </row>
    <row r="7" ht="13.5">
      <c r="C7" s="1" t="s">
        <v>3</v>
      </c>
    </row>
    <row r="10" spans="20:22" ht="13.5">
      <c r="T10" s="133" t="s">
        <v>4</v>
      </c>
      <c r="U10" s="133"/>
      <c r="V10" s="133"/>
    </row>
    <row r="11" spans="20:22" ht="13.5">
      <c r="T11" s="133"/>
      <c r="U11" s="133"/>
      <c r="V11" s="133"/>
    </row>
    <row r="12" spans="20:37" ht="13.5">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 r="T16" s="138" t="s">
        <v>7</v>
      </c>
      <c r="U16" s="134"/>
      <c r="V16" s="134"/>
      <c r="W16" s="134"/>
      <c r="X16" s="134"/>
      <c r="Y16" s="135"/>
      <c r="Z16" s="135"/>
      <c r="AA16" s="135"/>
      <c r="AB16" s="135"/>
      <c r="AC16" s="135"/>
      <c r="AD16" s="135"/>
      <c r="AE16" s="135"/>
      <c r="AF16" s="135"/>
      <c r="AG16" s="135"/>
      <c r="AH16" s="135"/>
      <c r="AI16" s="135"/>
      <c r="AJ16" s="135"/>
      <c r="AK16" s="133"/>
      <c r="AL16" s="133"/>
    </row>
    <row r="17" spans="20:38" ht="13.5">
      <c r="T17" s="134"/>
      <c r="U17" s="134"/>
      <c r="V17" s="134"/>
      <c r="W17" s="134"/>
      <c r="X17" s="134"/>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 r="B22" s="134" t="s">
        <v>285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ustomHeight="1">
      <c r="B25" s="487" t="s">
        <v>296</v>
      </c>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row>
    <row r="26" spans="2:38" ht="13.5">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row>
    <row r="27" spans="2:38" ht="13.5">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row>
    <row r="28" spans="2:38" ht="13.5">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row>
    <row r="29" spans="2:38" ht="13.5">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2:38" ht="13.5">
      <c r="B30" s="134" t="s">
        <v>127</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2:38" ht="13.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3" spans="2:12" ht="13.5">
      <c r="B33" s="126" t="s">
        <v>93</v>
      </c>
      <c r="D33" s="486" t="s">
        <v>274</v>
      </c>
      <c r="E33" s="486"/>
      <c r="F33" s="486"/>
      <c r="G33" s="486"/>
      <c r="H33" s="486"/>
      <c r="I33" s="486"/>
      <c r="J33" s="486"/>
      <c r="K33" s="486"/>
      <c r="L33" s="486"/>
    </row>
    <row r="37" spans="2:12" ht="13.5">
      <c r="B37" s="126" t="s">
        <v>95</v>
      </c>
      <c r="D37" s="486" t="s">
        <v>275</v>
      </c>
      <c r="E37" s="486"/>
      <c r="F37" s="486"/>
      <c r="G37" s="486"/>
      <c r="H37" s="486"/>
      <c r="I37" s="486"/>
      <c r="J37" s="486"/>
      <c r="K37" s="486"/>
      <c r="L37" s="486"/>
    </row>
    <row r="41" spans="2:22" ht="13.5">
      <c r="B41" s="126" t="s">
        <v>97</v>
      </c>
      <c r="D41" s="486" t="s">
        <v>276</v>
      </c>
      <c r="E41" s="486"/>
      <c r="F41" s="486"/>
      <c r="G41" s="486"/>
      <c r="H41" s="486"/>
      <c r="I41" s="486"/>
      <c r="J41" s="486"/>
      <c r="K41" s="486"/>
      <c r="L41" s="486"/>
      <c r="P41" s="6"/>
      <c r="Q41" s="6"/>
      <c r="R41" s="6"/>
      <c r="S41" s="6"/>
      <c r="T41" s="6"/>
      <c r="U41" s="6"/>
      <c r="V41" s="6"/>
    </row>
    <row r="42" spans="16:22" ht="13.5">
      <c r="P42" s="6"/>
      <c r="Q42" s="6"/>
      <c r="R42" s="6"/>
      <c r="S42" s="6"/>
      <c r="T42" s="6"/>
      <c r="U42" s="6"/>
      <c r="V42" s="6"/>
    </row>
    <row r="43" spans="16:22" ht="13.5">
      <c r="P43" s="6"/>
      <c r="Q43" s="6"/>
      <c r="R43" s="6"/>
      <c r="S43" s="6"/>
      <c r="T43" s="6"/>
      <c r="U43" s="6"/>
      <c r="V43" s="6"/>
    </row>
    <row r="44" spans="16:22" ht="13.5">
      <c r="P44" s="6"/>
      <c r="Q44" s="6"/>
      <c r="R44" s="6"/>
      <c r="S44" s="6"/>
      <c r="T44" s="6"/>
      <c r="U44" s="6"/>
      <c r="V44" s="6"/>
    </row>
    <row r="45" spans="2:22" ht="13.5">
      <c r="B45" s="126" t="s">
        <v>136</v>
      </c>
      <c r="D45" s="486" t="s">
        <v>277</v>
      </c>
      <c r="E45" s="486"/>
      <c r="F45" s="486"/>
      <c r="G45" s="486"/>
      <c r="H45" s="486"/>
      <c r="I45" s="486"/>
      <c r="J45" s="486"/>
      <c r="K45" s="486"/>
      <c r="L45" s="486"/>
      <c r="P45" s="6"/>
      <c r="Q45" s="6"/>
      <c r="R45" s="6"/>
      <c r="S45" s="6"/>
      <c r="T45" s="6"/>
      <c r="U45" s="6"/>
      <c r="V45" s="6"/>
    </row>
    <row r="46" spans="16:22" ht="13.5">
      <c r="P46" s="6"/>
      <c r="Q46" s="6"/>
      <c r="R46" s="6"/>
      <c r="S46" s="6"/>
      <c r="T46" s="6"/>
      <c r="U46" s="6"/>
      <c r="V46" s="6"/>
    </row>
    <row r="47" spans="17:22" ht="13.5">
      <c r="Q47" s="8"/>
      <c r="R47" s="8"/>
      <c r="S47" s="8"/>
      <c r="T47" s="8"/>
      <c r="U47" s="8"/>
      <c r="V47" s="8"/>
    </row>
    <row r="54" spans="16:23" ht="13.5">
      <c r="P54" s="7"/>
      <c r="Q54" s="7"/>
      <c r="R54" s="7"/>
      <c r="S54" s="7"/>
      <c r="T54" s="7"/>
      <c r="U54" s="7"/>
      <c r="V54" s="7"/>
      <c r="W54" s="7"/>
    </row>
    <row r="60" spans="5:37" ht="13.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sheetData>
  <sheetProtection/>
  <mergeCells count="18">
    <mergeCell ref="D45:L45"/>
    <mergeCell ref="T10:V11"/>
    <mergeCell ref="T12:X13"/>
    <mergeCell ref="Y12:AK13"/>
    <mergeCell ref="T14:X15"/>
    <mergeCell ref="Y14:AK15"/>
    <mergeCell ref="T16:X17"/>
    <mergeCell ref="Y16:AJ17"/>
    <mergeCell ref="AK16:AL17"/>
    <mergeCell ref="AC4:AL4"/>
    <mergeCell ref="B22:AL22"/>
    <mergeCell ref="B30:AL30"/>
    <mergeCell ref="D33:L33"/>
    <mergeCell ref="D37:L37"/>
    <mergeCell ref="D41:L41"/>
    <mergeCell ref="T18:X19"/>
    <mergeCell ref="Y18:AK19"/>
    <mergeCell ref="B25:AL28"/>
  </mergeCells>
  <printOptions horizontalCentered="1"/>
  <pageMargins left="0.98" right="0.79" top="0.79" bottom="0.79" header="0.51" footer="0.51"/>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G37"/>
  <sheetViews>
    <sheetView zoomScalePageLayoutView="0" workbookViewId="0" topLeftCell="A19">
      <selection activeCell="Y18" sqref="Y18:AK19"/>
    </sheetView>
  </sheetViews>
  <sheetFormatPr defaultColWidth="9.00390625" defaultRowHeight="13.5"/>
  <cols>
    <col min="1" max="2" width="2.25390625" style="17" customWidth="1"/>
    <col min="3" max="4" width="11.25390625" style="17" customWidth="1"/>
    <col min="5" max="5" width="36.00390625" style="17" customWidth="1"/>
    <col min="6" max="7" width="11.25390625" style="17" customWidth="1"/>
    <col min="8" max="16384" width="9.00390625" style="17" customWidth="1"/>
  </cols>
  <sheetData>
    <row r="1" s="16" customFormat="1" ht="13.5" customHeight="1"/>
    <row r="2" spans="2:4" s="16" customFormat="1" ht="13.5" customHeight="1">
      <c r="B2" s="17" t="s">
        <v>72</v>
      </c>
      <c r="C2" s="17"/>
      <c r="D2" s="17"/>
    </row>
    <row r="3" spans="2:4" s="16" customFormat="1" ht="13.5" customHeight="1">
      <c r="B3" s="17"/>
      <c r="C3" s="17"/>
      <c r="D3" s="17"/>
    </row>
    <row r="4" spans="3:5" ht="13.5">
      <c r="C4" s="243" t="s">
        <v>84</v>
      </c>
      <c r="D4" s="243"/>
      <c r="E4" s="243"/>
    </row>
    <row r="5" ht="13.5">
      <c r="G5" s="39" t="s">
        <v>46</v>
      </c>
    </row>
    <row r="6" spans="3:7" ht="13.5" customHeight="1">
      <c r="C6" s="244" t="s">
        <v>74</v>
      </c>
      <c r="D6" s="245" t="s">
        <v>38</v>
      </c>
      <c r="E6" s="245" t="s">
        <v>75</v>
      </c>
      <c r="F6" s="245" t="s">
        <v>76</v>
      </c>
      <c r="G6" s="245" t="s">
        <v>77</v>
      </c>
    </row>
    <row r="7" spans="3:7" ht="13.5" customHeight="1">
      <c r="C7" s="244"/>
      <c r="D7" s="245"/>
      <c r="E7" s="244"/>
      <c r="F7" s="245"/>
      <c r="G7" s="245"/>
    </row>
    <row r="8" spans="3:7" ht="13.5">
      <c r="C8" s="244"/>
      <c r="D8" s="245"/>
      <c r="E8" s="244"/>
      <c r="F8" s="244"/>
      <c r="G8" s="244"/>
    </row>
    <row r="9" spans="3:7" ht="13.5">
      <c r="C9" s="244"/>
      <c r="D9" s="245"/>
      <c r="E9" s="244"/>
      <c r="F9" s="244"/>
      <c r="G9" s="244"/>
    </row>
    <row r="10" spans="3:7" ht="18" customHeight="1">
      <c r="C10" s="244" t="s">
        <v>78</v>
      </c>
      <c r="D10" s="119"/>
      <c r="E10" s="119"/>
      <c r="F10" s="119"/>
      <c r="G10" s="119"/>
    </row>
    <row r="11" spans="3:7" ht="18" customHeight="1">
      <c r="C11" s="244"/>
      <c r="D11" s="120"/>
      <c r="E11" s="120"/>
      <c r="F11" s="120"/>
      <c r="G11" s="120"/>
    </row>
    <row r="12" spans="3:7" ht="18" customHeight="1">
      <c r="C12" s="244"/>
      <c r="D12" s="120"/>
      <c r="E12" s="120"/>
      <c r="F12" s="120"/>
      <c r="G12" s="120"/>
    </row>
    <row r="13" spans="3:7" ht="18" customHeight="1">
      <c r="C13" s="244"/>
      <c r="D13" s="120"/>
      <c r="E13" s="120"/>
      <c r="F13" s="120"/>
      <c r="G13" s="120"/>
    </row>
    <row r="14" spans="3:7" ht="18" customHeight="1">
      <c r="C14" s="244"/>
      <c r="D14" s="121"/>
      <c r="E14" s="121"/>
      <c r="F14" s="121"/>
      <c r="G14" s="121"/>
    </row>
    <row r="15" spans="3:7" ht="18" customHeight="1">
      <c r="C15" s="244"/>
      <c r="D15" s="122">
        <f>SUM(D10:D14)</f>
        <v>0</v>
      </c>
      <c r="E15" s="123" t="s">
        <v>79</v>
      </c>
      <c r="F15" s="122">
        <f>SUM(F10:F14)</f>
        <v>0</v>
      </c>
      <c r="G15" s="122">
        <f>SUM(G10:G14)</f>
        <v>0</v>
      </c>
    </row>
    <row r="16" spans="3:7" ht="18" customHeight="1">
      <c r="C16" s="244" t="s">
        <v>80</v>
      </c>
      <c r="D16" s="119"/>
      <c r="E16" s="119"/>
      <c r="F16" s="119"/>
      <c r="G16" s="119"/>
    </row>
    <row r="17" spans="3:7" ht="18" customHeight="1">
      <c r="C17" s="244"/>
      <c r="D17" s="120"/>
      <c r="E17" s="120"/>
      <c r="F17" s="120"/>
      <c r="G17" s="120"/>
    </row>
    <row r="18" spans="3:7" ht="18" customHeight="1">
      <c r="C18" s="244"/>
      <c r="D18" s="120"/>
      <c r="E18" s="120"/>
      <c r="F18" s="120"/>
      <c r="G18" s="120"/>
    </row>
    <row r="19" spans="3:7" ht="18" customHeight="1">
      <c r="C19" s="244"/>
      <c r="D19" s="120"/>
      <c r="E19" s="120"/>
      <c r="F19" s="120"/>
      <c r="G19" s="120"/>
    </row>
    <row r="20" spans="3:7" ht="18" customHeight="1">
      <c r="C20" s="244"/>
      <c r="D20" s="121"/>
      <c r="E20" s="121"/>
      <c r="F20" s="121"/>
      <c r="G20" s="121"/>
    </row>
    <row r="21" spans="3:7" ht="18" customHeight="1">
      <c r="C21" s="244"/>
      <c r="D21" s="122">
        <f>SUM(D16:D20)</f>
        <v>0</v>
      </c>
      <c r="E21" s="123" t="s">
        <v>79</v>
      </c>
      <c r="F21" s="122">
        <f>SUM(F16:F20)</f>
        <v>0</v>
      </c>
      <c r="G21" s="122">
        <f>SUM(G16:G20)</f>
        <v>0</v>
      </c>
    </row>
    <row r="22" spans="3:7" ht="18" customHeight="1">
      <c r="C22" s="247" t="s">
        <v>308</v>
      </c>
      <c r="D22" s="119"/>
      <c r="E22" s="119"/>
      <c r="F22" s="119"/>
      <c r="G22" s="119"/>
    </row>
    <row r="23" spans="3:7" ht="18" customHeight="1">
      <c r="C23" s="248"/>
      <c r="D23" s="120"/>
      <c r="E23" s="120"/>
      <c r="F23" s="120"/>
      <c r="G23" s="120"/>
    </row>
    <row r="24" spans="3:7" ht="18" customHeight="1">
      <c r="C24" s="248"/>
      <c r="D24" s="120"/>
      <c r="E24" s="120"/>
      <c r="F24" s="120"/>
      <c r="G24" s="120"/>
    </row>
    <row r="25" spans="3:7" ht="18" customHeight="1">
      <c r="C25" s="248"/>
      <c r="D25" s="120"/>
      <c r="E25" s="120"/>
      <c r="F25" s="120"/>
      <c r="G25" s="120"/>
    </row>
    <row r="26" spans="3:7" ht="18" customHeight="1">
      <c r="C26" s="248"/>
      <c r="D26" s="121"/>
      <c r="E26" s="121"/>
      <c r="F26" s="121"/>
      <c r="G26" s="121"/>
    </row>
    <row r="27" spans="3:7" ht="18" customHeight="1">
      <c r="C27" s="248"/>
      <c r="D27" s="122">
        <f>SUM(D22:D26)</f>
        <v>0</v>
      </c>
      <c r="E27" s="123" t="s">
        <v>79</v>
      </c>
      <c r="F27" s="122">
        <f>SUM(F22:F26)</f>
        <v>0</v>
      </c>
      <c r="G27" s="122">
        <f>SUM(G22:G26)</f>
        <v>0</v>
      </c>
    </row>
    <row r="28" spans="3:7" ht="18" customHeight="1">
      <c r="C28" s="244" t="s">
        <v>82</v>
      </c>
      <c r="D28" s="119"/>
      <c r="E28" s="119"/>
      <c r="F28" s="119"/>
      <c r="G28" s="119"/>
    </row>
    <row r="29" spans="3:7" ht="18" customHeight="1">
      <c r="C29" s="244"/>
      <c r="D29" s="120"/>
      <c r="E29" s="120"/>
      <c r="F29" s="120"/>
      <c r="G29" s="120"/>
    </row>
    <row r="30" spans="3:7" ht="18" customHeight="1">
      <c r="C30" s="244"/>
      <c r="D30" s="120"/>
      <c r="E30" s="120"/>
      <c r="F30" s="120"/>
      <c r="G30" s="120"/>
    </row>
    <row r="31" spans="3:7" ht="18" customHeight="1">
      <c r="C31" s="244"/>
      <c r="D31" s="120"/>
      <c r="E31" s="120"/>
      <c r="F31" s="120"/>
      <c r="G31" s="120"/>
    </row>
    <row r="32" spans="3:7" ht="18" customHeight="1">
      <c r="C32" s="244"/>
      <c r="D32" s="121"/>
      <c r="E32" s="121"/>
      <c r="F32" s="121"/>
      <c r="G32" s="121"/>
    </row>
    <row r="33" spans="3:7" ht="18" customHeight="1">
      <c r="C33" s="244"/>
      <c r="D33" s="122">
        <f>SUM(D28:D32)</f>
        <v>0</v>
      </c>
      <c r="E33" s="123" t="s">
        <v>79</v>
      </c>
      <c r="F33" s="122">
        <f>SUM(F28:F32)</f>
        <v>0</v>
      </c>
      <c r="G33" s="122">
        <f>SUM(G28:G32)</f>
        <v>0</v>
      </c>
    </row>
    <row r="34" spans="3:7" ht="13.5" customHeight="1">
      <c r="C34" s="244" t="s">
        <v>83</v>
      </c>
      <c r="D34" s="246">
        <f>SUM(D33,D21,D15,D27)</f>
        <v>0</v>
      </c>
      <c r="E34" s="246"/>
      <c r="F34" s="246">
        <f>SUM(F33,F21,F15,F27)</f>
        <v>0</v>
      </c>
      <c r="G34" s="246">
        <f>ROUNDDOWN(SUM(G33,G21,G15,G27),-3)</f>
        <v>0</v>
      </c>
    </row>
    <row r="35" spans="3:7" ht="13.5" customHeight="1">
      <c r="C35" s="244"/>
      <c r="D35" s="246"/>
      <c r="E35" s="246"/>
      <c r="F35" s="246"/>
      <c r="G35" s="246"/>
    </row>
    <row r="36" spans="3:7" ht="13.5" customHeight="1">
      <c r="C36" s="244"/>
      <c r="D36" s="246"/>
      <c r="E36" s="246"/>
      <c r="F36" s="246"/>
      <c r="G36" s="246"/>
    </row>
    <row r="37" ht="13.5">
      <c r="C37" s="17" t="s">
        <v>306</v>
      </c>
    </row>
  </sheetData>
  <sheetProtection/>
  <mergeCells count="15">
    <mergeCell ref="G6:G9"/>
    <mergeCell ref="G34:G36"/>
    <mergeCell ref="C34:C36"/>
    <mergeCell ref="D6:D9"/>
    <mergeCell ref="D34:D36"/>
    <mergeCell ref="E6:E9"/>
    <mergeCell ref="E34:E36"/>
    <mergeCell ref="F6:F9"/>
    <mergeCell ref="F34:F36"/>
    <mergeCell ref="C4:E4"/>
    <mergeCell ref="C6:C9"/>
    <mergeCell ref="C10:C15"/>
    <mergeCell ref="C16:C21"/>
    <mergeCell ref="C22:C27"/>
    <mergeCell ref="C28:C33"/>
  </mergeCells>
  <printOptions horizontalCentered="1"/>
  <pageMargins left="0.98" right="0.39" top="0.79" bottom="0.79" header="0.51" footer="0.51"/>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G37"/>
  <sheetViews>
    <sheetView zoomScalePageLayoutView="0" workbookViewId="0" topLeftCell="A1">
      <selection activeCell="Y18" sqref="Y18:AK19"/>
    </sheetView>
  </sheetViews>
  <sheetFormatPr defaultColWidth="9.00390625" defaultRowHeight="13.5"/>
  <cols>
    <col min="1" max="2" width="2.25390625" style="17" customWidth="1"/>
    <col min="3" max="4" width="11.25390625" style="17" customWidth="1"/>
    <col min="5" max="5" width="36.00390625" style="17" customWidth="1"/>
    <col min="6" max="7" width="11.25390625" style="17" customWidth="1"/>
    <col min="8" max="16384" width="9.00390625" style="17" customWidth="1"/>
  </cols>
  <sheetData>
    <row r="1" s="16" customFormat="1" ht="13.5" customHeight="1"/>
    <row r="2" spans="2:4" s="16" customFormat="1" ht="13.5" customHeight="1">
      <c r="B2" s="17" t="s">
        <v>72</v>
      </c>
      <c r="C2" s="17"/>
      <c r="D2" s="17"/>
    </row>
    <row r="3" spans="2:4" s="16" customFormat="1" ht="13.5" customHeight="1">
      <c r="B3" s="17"/>
      <c r="C3" s="17"/>
      <c r="D3" s="17"/>
    </row>
    <row r="4" spans="3:5" ht="13.5">
      <c r="C4" s="243" t="s">
        <v>85</v>
      </c>
      <c r="D4" s="243"/>
      <c r="E4" s="243"/>
    </row>
    <row r="5" ht="13.5">
      <c r="G5" s="39" t="s">
        <v>46</v>
      </c>
    </row>
    <row r="6" spans="3:7" ht="13.5" customHeight="1">
      <c r="C6" s="244" t="s">
        <v>74</v>
      </c>
      <c r="D6" s="245" t="s">
        <v>38</v>
      </c>
      <c r="E6" s="245" t="s">
        <v>75</v>
      </c>
      <c r="F6" s="245" t="s">
        <v>76</v>
      </c>
      <c r="G6" s="245" t="s">
        <v>77</v>
      </c>
    </row>
    <row r="7" spans="3:7" ht="13.5" customHeight="1">
      <c r="C7" s="244"/>
      <c r="D7" s="245"/>
      <c r="E7" s="244"/>
      <c r="F7" s="245"/>
      <c r="G7" s="245"/>
    </row>
    <row r="8" spans="3:7" ht="13.5">
      <c r="C8" s="244"/>
      <c r="D8" s="245"/>
      <c r="E8" s="244"/>
      <c r="F8" s="244"/>
      <c r="G8" s="244"/>
    </row>
    <row r="9" spans="3:7" ht="13.5">
      <c r="C9" s="244"/>
      <c r="D9" s="245"/>
      <c r="E9" s="244"/>
      <c r="F9" s="244"/>
      <c r="G9" s="244"/>
    </row>
    <row r="10" spans="3:7" ht="18" customHeight="1">
      <c r="C10" s="244" t="s">
        <v>78</v>
      </c>
      <c r="D10" s="119"/>
      <c r="E10" s="119"/>
      <c r="F10" s="119"/>
      <c r="G10" s="119"/>
    </row>
    <row r="11" spans="3:7" ht="18" customHeight="1">
      <c r="C11" s="244"/>
      <c r="D11" s="120"/>
      <c r="E11" s="120"/>
      <c r="F11" s="120"/>
      <c r="G11" s="120"/>
    </row>
    <row r="12" spans="3:7" ht="18" customHeight="1">
      <c r="C12" s="244"/>
      <c r="D12" s="120"/>
      <c r="E12" s="120"/>
      <c r="F12" s="120"/>
      <c r="G12" s="120"/>
    </row>
    <row r="13" spans="3:7" ht="18" customHeight="1">
      <c r="C13" s="244"/>
      <c r="D13" s="120"/>
      <c r="E13" s="120"/>
      <c r="F13" s="120"/>
      <c r="G13" s="120"/>
    </row>
    <row r="14" spans="3:7" ht="18" customHeight="1">
      <c r="C14" s="244"/>
      <c r="D14" s="121"/>
      <c r="E14" s="121"/>
      <c r="F14" s="121"/>
      <c r="G14" s="121"/>
    </row>
    <row r="15" spans="3:7" ht="18" customHeight="1">
      <c r="C15" s="244"/>
      <c r="D15" s="122">
        <f>SUM(D10:D14)</f>
        <v>0</v>
      </c>
      <c r="E15" s="123" t="s">
        <v>79</v>
      </c>
      <c r="F15" s="122">
        <f>SUM(F10:F14)</f>
        <v>0</v>
      </c>
      <c r="G15" s="122">
        <f>SUM(G10:G14)</f>
        <v>0</v>
      </c>
    </row>
    <row r="16" spans="3:7" ht="18" customHeight="1">
      <c r="C16" s="244" t="s">
        <v>80</v>
      </c>
      <c r="D16" s="119"/>
      <c r="E16" s="119"/>
      <c r="F16" s="119"/>
      <c r="G16" s="119"/>
    </row>
    <row r="17" spans="3:7" ht="18" customHeight="1">
      <c r="C17" s="244"/>
      <c r="D17" s="120"/>
      <c r="E17" s="120"/>
      <c r="F17" s="120"/>
      <c r="G17" s="120"/>
    </row>
    <row r="18" spans="3:7" ht="18" customHeight="1">
      <c r="C18" s="244"/>
      <c r="D18" s="120"/>
      <c r="E18" s="120"/>
      <c r="F18" s="120"/>
      <c r="G18" s="120"/>
    </row>
    <row r="19" spans="3:7" ht="18" customHeight="1">
      <c r="C19" s="244"/>
      <c r="D19" s="120"/>
      <c r="E19" s="120"/>
      <c r="F19" s="120"/>
      <c r="G19" s="120"/>
    </row>
    <row r="20" spans="3:7" ht="18" customHeight="1">
      <c r="C20" s="244"/>
      <c r="D20" s="121"/>
      <c r="E20" s="121"/>
      <c r="F20" s="121"/>
      <c r="G20" s="121"/>
    </row>
    <row r="21" spans="3:7" ht="18" customHeight="1">
      <c r="C21" s="244"/>
      <c r="D21" s="122">
        <f>SUM(D16:D20)</f>
        <v>0</v>
      </c>
      <c r="E21" s="123" t="s">
        <v>79</v>
      </c>
      <c r="F21" s="122">
        <f>SUM(F16:F20)</f>
        <v>0</v>
      </c>
      <c r="G21" s="122">
        <f>SUM(G16:G20)</f>
        <v>0</v>
      </c>
    </row>
    <row r="22" spans="3:7" ht="18" customHeight="1">
      <c r="C22" s="247" t="s">
        <v>307</v>
      </c>
      <c r="D22" s="119"/>
      <c r="E22" s="119"/>
      <c r="F22" s="119"/>
      <c r="G22" s="119"/>
    </row>
    <row r="23" spans="3:7" ht="18" customHeight="1">
      <c r="C23" s="248"/>
      <c r="D23" s="120"/>
      <c r="E23" s="120"/>
      <c r="F23" s="120"/>
      <c r="G23" s="120"/>
    </row>
    <row r="24" spans="3:7" ht="18" customHeight="1">
      <c r="C24" s="248"/>
      <c r="D24" s="120"/>
      <c r="E24" s="120"/>
      <c r="F24" s="120"/>
      <c r="G24" s="120"/>
    </row>
    <row r="25" spans="3:7" ht="18" customHeight="1">
      <c r="C25" s="248"/>
      <c r="D25" s="120"/>
      <c r="E25" s="120"/>
      <c r="F25" s="120"/>
      <c r="G25" s="120"/>
    </row>
    <row r="26" spans="3:7" ht="18" customHeight="1">
      <c r="C26" s="248"/>
      <c r="D26" s="121"/>
      <c r="E26" s="121"/>
      <c r="F26" s="121"/>
      <c r="G26" s="121"/>
    </row>
    <row r="27" spans="3:7" ht="18" customHeight="1">
      <c r="C27" s="248"/>
      <c r="D27" s="122">
        <f>SUM(D22:D26)</f>
        <v>0</v>
      </c>
      <c r="E27" s="123" t="s">
        <v>79</v>
      </c>
      <c r="F27" s="122">
        <f>SUM(F22:F26)</f>
        <v>0</v>
      </c>
      <c r="G27" s="122">
        <f>SUM(G22:G26)</f>
        <v>0</v>
      </c>
    </row>
    <row r="28" spans="3:7" ht="18" customHeight="1">
      <c r="C28" s="244" t="s">
        <v>82</v>
      </c>
      <c r="D28" s="119"/>
      <c r="E28" s="119"/>
      <c r="F28" s="119"/>
      <c r="G28" s="119"/>
    </row>
    <row r="29" spans="3:7" ht="18" customHeight="1">
      <c r="C29" s="244"/>
      <c r="D29" s="120"/>
      <c r="E29" s="120"/>
      <c r="F29" s="120"/>
      <c r="G29" s="120"/>
    </row>
    <row r="30" spans="3:7" ht="18" customHeight="1">
      <c r="C30" s="244"/>
      <c r="D30" s="120"/>
      <c r="E30" s="120"/>
      <c r="F30" s="120"/>
      <c r="G30" s="120"/>
    </row>
    <row r="31" spans="3:7" ht="18" customHeight="1">
      <c r="C31" s="244"/>
      <c r="D31" s="120"/>
      <c r="E31" s="120"/>
      <c r="F31" s="120"/>
      <c r="G31" s="120"/>
    </row>
    <row r="32" spans="3:7" ht="18" customHeight="1">
      <c r="C32" s="244"/>
      <c r="D32" s="121"/>
      <c r="E32" s="121"/>
      <c r="F32" s="121"/>
      <c r="G32" s="121"/>
    </row>
    <row r="33" spans="3:7" ht="18" customHeight="1">
      <c r="C33" s="244"/>
      <c r="D33" s="122">
        <f>SUM(D28:D32)</f>
        <v>0</v>
      </c>
      <c r="E33" s="123" t="s">
        <v>79</v>
      </c>
      <c r="F33" s="122">
        <f>SUM(F28:F32)</f>
        <v>0</v>
      </c>
      <c r="G33" s="122">
        <f>SUM(G28:G32)</f>
        <v>0</v>
      </c>
    </row>
    <row r="34" spans="3:7" ht="13.5" customHeight="1">
      <c r="C34" s="244" t="s">
        <v>83</v>
      </c>
      <c r="D34" s="246">
        <f>SUM(D33,D21,D15,D27)</f>
        <v>0</v>
      </c>
      <c r="E34" s="246"/>
      <c r="F34" s="246">
        <f>SUM(F33,F21,F15,F27)</f>
        <v>0</v>
      </c>
      <c r="G34" s="246">
        <f>ROUNDDOWN(SUM(G33,G21,G15,G27),-3)</f>
        <v>0</v>
      </c>
    </row>
    <row r="35" spans="3:7" ht="13.5" customHeight="1">
      <c r="C35" s="244"/>
      <c r="D35" s="246"/>
      <c r="E35" s="246"/>
      <c r="F35" s="246"/>
      <c r="G35" s="246"/>
    </row>
    <row r="36" spans="3:7" ht="13.5" customHeight="1">
      <c r="C36" s="244"/>
      <c r="D36" s="246"/>
      <c r="E36" s="246"/>
      <c r="F36" s="246"/>
      <c r="G36" s="246"/>
    </row>
    <row r="37" ht="13.5">
      <c r="C37" s="17" t="s">
        <v>306</v>
      </c>
    </row>
  </sheetData>
  <sheetProtection/>
  <mergeCells count="15">
    <mergeCell ref="G6:G9"/>
    <mergeCell ref="G34:G36"/>
    <mergeCell ref="C34:C36"/>
    <mergeCell ref="D6:D9"/>
    <mergeCell ref="D34:D36"/>
    <mergeCell ref="E6:E9"/>
    <mergeCell ref="E34:E36"/>
    <mergeCell ref="F6:F9"/>
    <mergeCell ref="F34:F36"/>
    <mergeCell ref="C4:E4"/>
    <mergeCell ref="C6:C9"/>
    <mergeCell ref="C10:C15"/>
    <mergeCell ref="C16:C21"/>
    <mergeCell ref="C22:C27"/>
    <mergeCell ref="C28:C33"/>
  </mergeCells>
  <printOptions horizontalCentered="1"/>
  <pageMargins left="0.98" right="0.39" top="0.79" bottom="0.79" header="0.51" footer="0.51"/>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G37"/>
  <sheetViews>
    <sheetView zoomScalePageLayoutView="0" workbookViewId="0" topLeftCell="A1">
      <selection activeCell="Y18" sqref="Y18:AK19"/>
    </sheetView>
  </sheetViews>
  <sheetFormatPr defaultColWidth="9.00390625" defaultRowHeight="13.5"/>
  <cols>
    <col min="1" max="2" width="2.25390625" style="17" customWidth="1"/>
    <col min="3" max="4" width="11.25390625" style="17" customWidth="1"/>
    <col min="5" max="5" width="36.00390625" style="17" customWidth="1"/>
    <col min="6" max="7" width="11.25390625" style="17" customWidth="1"/>
    <col min="8" max="16384" width="9.00390625" style="17" customWidth="1"/>
  </cols>
  <sheetData>
    <row r="1" s="16" customFormat="1" ht="13.5" customHeight="1"/>
    <row r="2" spans="2:4" s="16" customFormat="1" ht="13.5" customHeight="1">
      <c r="B2" s="17" t="s">
        <v>72</v>
      </c>
      <c r="C2" s="17"/>
      <c r="D2" s="17"/>
    </row>
    <row r="3" spans="2:4" s="16" customFormat="1" ht="13.5" customHeight="1">
      <c r="B3" s="17"/>
      <c r="C3" s="17"/>
      <c r="D3" s="17"/>
    </row>
    <row r="4" spans="3:5" ht="13.5">
      <c r="C4" s="243" t="s">
        <v>86</v>
      </c>
      <c r="D4" s="243"/>
      <c r="E4" s="243"/>
    </row>
    <row r="5" ht="13.5">
      <c r="G5" s="39" t="s">
        <v>46</v>
      </c>
    </row>
    <row r="6" spans="3:7" ht="13.5" customHeight="1">
      <c r="C6" s="244" t="s">
        <v>74</v>
      </c>
      <c r="D6" s="245" t="s">
        <v>38</v>
      </c>
      <c r="E6" s="245" t="s">
        <v>75</v>
      </c>
      <c r="F6" s="245" t="s">
        <v>76</v>
      </c>
      <c r="G6" s="245" t="s">
        <v>77</v>
      </c>
    </row>
    <row r="7" spans="3:7" ht="13.5" customHeight="1">
      <c r="C7" s="244"/>
      <c r="D7" s="245"/>
      <c r="E7" s="244"/>
      <c r="F7" s="245"/>
      <c r="G7" s="245"/>
    </row>
    <row r="8" spans="3:7" ht="13.5">
      <c r="C8" s="244"/>
      <c r="D8" s="245"/>
      <c r="E8" s="244"/>
      <c r="F8" s="244"/>
      <c r="G8" s="244"/>
    </row>
    <row r="9" spans="3:7" ht="13.5">
      <c r="C9" s="244"/>
      <c r="D9" s="245"/>
      <c r="E9" s="244"/>
      <c r="F9" s="244"/>
      <c r="G9" s="244"/>
    </row>
    <row r="10" spans="3:7" ht="18" customHeight="1">
      <c r="C10" s="244" t="s">
        <v>78</v>
      </c>
      <c r="D10" s="119"/>
      <c r="E10" s="119"/>
      <c r="F10" s="119"/>
      <c r="G10" s="119"/>
    </row>
    <row r="11" spans="3:7" ht="18" customHeight="1">
      <c r="C11" s="244"/>
      <c r="D11" s="120"/>
      <c r="E11" s="120"/>
      <c r="F11" s="120"/>
      <c r="G11" s="120"/>
    </row>
    <row r="12" spans="3:7" ht="18" customHeight="1">
      <c r="C12" s="244"/>
      <c r="D12" s="120"/>
      <c r="E12" s="120"/>
      <c r="F12" s="120"/>
      <c r="G12" s="120"/>
    </row>
    <row r="13" spans="3:7" ht="18" customHeight="1">
      <c r="C13" s="244"/>
      <c r="D13" s="120"/>
      <c r="E13" s="120"/>
      <c r="F13" s="120"/>
      <c r="G13" s="120"/>
    </row>
    <row r="14" spans="3:7" ht="18" customHeight="1">
      <c r="C14" s="244"/>
      <c r="D14" s="121"/>
      <c r="E14" s="121"/>
      <c r="F14" s="121"/>
      <c r="G14" s="121"/>
    </row>
    <row r="15" spans="3:7" ht="18" customHeight="1">
      <c r="C15" s="244"/>
      <c r="D15" s="122">
        <f>SUM(D10:D14)</f>
        <v>0</v>
      </c>
      <c r="E15" s="123" t="s">
        <v>79</v>
      </c>
      <c r="F15" s="122">
        <f>SUM(F10:F14)</f>
        <v>0</v>
      </c>
      <c r="G15" s="122">
        <f>SUM(G10:G14)</f>
        <v>0</v>
      </c>
    </row>
    <row r="16" spans="3:7" ht="18" customHeight="1">
      <c r="C16" s="244" t="s">
        <v>80</v>
      </c>
      <c r="D16" s="119"/>
      <c r="E16" s="119"/>
      <c r="F16" s="119"/>
      <c r="G16" s="119"/>
    </row>
    <row r="17" spans="3:7" ht="18" customHeight="1">
      <c r="C17" s="244"/>
      <c r="D17" s="120"/>
      <c r="E17" s="120"/>
      <c r="F17" s="120"/>
      <c r="G17" s="120"/>
    </row>
    <row r="18" spans="3:7" ht="18" customHeight="1">
      <c r="C18" s="244"/>
      <c r="D18" s="120"/>
      <c r="E18" s="120"/>
      <c r="F18" s="120"/>
      <c r="G18" s="120"/>
    </row>
    <row r="19" spans="3:7" ht="18" customHeight="1">
      <c r="C19" s="244"/>
      <c r="D19" s="120"/>
      <c r="E19" s="120"/>
      <c r="F19" s="120"/>
      <c r="G19" s="120"/>
    </row>
    <row r="20" spans="3:7" ht="18" customHeight="1">
      <c r="C20" s="244"/>
      <c r="D20" s="121"/>
      <c r="E20" s="121"/>
      <c r="F20" s="121"/>
      <c r="G20" s="121"/>
    </row>
    <row r="21" spans="3:7" ht="18" customHeight="1">
      <c r="C21" s="244"/>
      <c r="D21" s="122">
        <f>SUM(D16:D20)</f>
        <v>0</v>
      </c>
      <c r="E21" s="123" t="s">
        <v>79</v>
      </c>
      <c r="F21" s="122">
        <f>SUM(F16:F20)</f>
        <v>0</v>
      </c>
      <c r="G21" s="122">
        <f>SUM(G16:G20)</f>
        <v>0</v>
      </c>
    </row>
    <row r="22" spans="3:7" ht="18" customHeight="1">
      <c r="C22" s="244" t="s">
        <v>81</v>
      </c>
      <c r="D22" s="119"/>
      <c r="E22" s="119"/>
      <c r="F22" s="119"/>
      <c r="G22" s="119"/>
    </row>
    <row r="23" spans="3:7" ht="18" customHeight="1">
      <c r="C23" s="244"/>
      <c r="D23" s="120"/>
      <c r="E23" s="120"/>
      <c r="F23" s="120"/>
      <c r="G23" s="120"/>
    </row>
    <row r="24" spans="3:7" ht="18" customHeight="1">
      <c r="C24" s="244"/>
      <c r="D24" s="120"/>
      <c r="E24" s="120"/>
      <c r="F24" s="120"/>
      <c r="G24" s="120"/>
    </row>
    <row r="25" spans="3:7" ht="18" customHeight="1">
      <c r="C25" s="244"/>
      <c r="D25" s="120"/>
      <c r="E25" s="120"/>
      <c r="F25" s="120"/>
      <c r="G25" s="120"/>
    </row>
    <row r="26" spans="3:7" ht="18" customHeight="1">
      <c r="C26" s="244"/>
      <c r="D26" s="121"/>
      <c r="E26" s="121"/>
      <c r="F26" s="121"/>
      <c r="G26" s="121"/>
    </row>
    <row r="27" spans="3:7" ht="18" customHeight="1">
      <c r="C27" s="244"/>
      <c r="D27" s="122">
        <f>SUM(D22:D26)</f>
        <v>0</v>
      </c>
      <c r="E27" s="123" t="s">
        <v>79</v>
      </c>
      <c r="F27" s="122">
        <f>SUM(F22:F26)</f>
        <v>0</v>
      </c>
      <c r="G27" s="122">
        <f>SUM(G22:G26)</f>
        <v>0</v>
      </c>
    </row>
    <row r="28" spans="3:7" ht="18" customHeight="1">
      <c r="C28" s="244" t="s">
        <v>82</v>
      </c>
      <c r="D28" s="119"/>
      <c r="E28" s="119"/>
      <c r="F28" s="119"/>
      <c r="G28" s="119"/>
    </row>
    <row r="29" spans="3:7" ht="18" customHeight="1">
      <c r="C29" s="244"/>
      <c r="D29" s="120"/>
      <c r="E29" s="120"/>
      <c r="F29" s="120"/>
      <c r="G29" s="120"/>
    </row>
    <row r="30" spans="3:7" ht="18" customHeight="1">
      <c r="C30" s="244"/>
      <c r="D30" s="120"/>
      <c r="E30" s="120"/>
      <c r="F30" s="120"/>
      <c r="G30" s="120"/>
    </row>
    <row r="31" spans="3:7" ht="18" customHeight="1">
      <c r="C31" s="244"/>
      <c r="D31" s="120"/>
      <c r="E31" s="120"/>
      <c r="F31" s="120"/>
      <c r="G31" s="120"/>
    </row>
    <row r="32" spans="3:7" ht="18" customHeight="1">
      <c r="C32" s="244"/>
      <c r="D32" s="121"/>
      <c r="E32" s="121"/>
      <c r="F32" s="121"/>
      <c r="G32" s="121"/>
    </row>
    <row r="33" spans="3:7" ht="18" customHeight="1">
      <c r="C33" s="244"/>
      <c r="D33" s="122">
        <f>SUM(D28:D32)</f>
        <v>0</v>
      </c>
      <c r="E33" s="123" t="s">
        <v>79</v>
      </c>
      <c r="F33" s="122">
        <f>SUM(F28:F32)</f>
        <v>0</v>
      </c>
      <c r="G33" s="122">
        <f>SUM(G28:G32)</f>
        <v>0</v>
      </c>
    </row>
    <row r="34" spans="3:7" ht="13.5" customHeight="1">
      <c r="C34" s="244" t="s">
        <v>83</v>
      </c>
      <c r="D34" s="246">
        <f>SUM(D33,D21,D15,D27)</f>
        <v>0</v>
      </c>
      <c r="E34" s="246"/>
      <c r="F34" s="246">
        <f>SUM(F33,F21,F15,F27)</f>
        <v>0</v>
      </c>
      <c r="G34" s="246">
        <f>ROUNDDOWN(SUM(G33,G21,G15,G27),-3)</f>
        <v>0</v>
      </c>
    </row>
    <row r="35" spans="3:7" ht="13.5" customHeight="1">
      <c r="C35" s="244"/>
      <c r="D35" s="246"/>
      <c r="E35" s="246"/>
      <c r="F35" s="246"/>
      <c r="G35" s="246"/>
    </row>
    <row r="36" spans="3:7" ht="13.5" customHeight="1">
      <c r="C36" s="244"/>
      <c r="D36" s="246"/>
      <c r="E36" s="246"/>
      <c r="F36" s="246"/>
      <c r="G36" s="246"/>
    </row>
    <row r="37" ht="13.5">
      <c r="C37" s="17" t="s">
        <v>306</v>
      </c>
    </row>
  </sheetData>
  <sheetProtection/>
  <mergeCells count="15">
    <mergeCell ref="G6:G9"/>
    <mergeCell ref="G34:G36"/>
    <mergeCell ref="C34:C36"/>
    <mergeCell ref="D6:D9"/>
    <mergeCell ref="D34:D36"/>
    <mergeCell ref="E6:E9"/>
    <mergeCell ref="E34:E36"/>
    <mergeCell ref="F6:F9"/>
    <mergeCell ref="F34:F36"/>
    <mergeCell ref="C4:E4"/>
    <mergeCell ref="C6:C9"/>
    <mergeCell ref="C10:C15"/>
    <mergeCell ref="C16:C21"/>
    <mergeCell ref="C22:C27"/>
    <mergeCell ref="C28:C33"/>
  </mergeCells>
  <printOptions horizontalCentered="1"/>
  <pageMargins left="0.98" right="0.39" top="0.79" bottom="0.79" header="0.51" footer="0.51"/>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G45"/>
  <sheetViews>
    <sheetView view="pageBreakPreview" zoomScaleSheetLayoutView="100" zoomScalePageLayoutView="0" workbookViewId="0" topLeftCell="A1">
      <selection activeCell="Y18" sqref="Y18:AK19"/>
    </sheetView>
  </sheetViews>
  <sheetFormatPr defaultColWidth="9.00390625" defaultRowHeight="13.5"/>
  <cols>
    <col min="1" max="2" width="2.25390625" style="17" customWidth="1"/>
    <col min="3" max="4" width="11.25390625" style="17" customWidth="1"/>
    <col min="5" max="5" width="36.00390625" style="17" customWidth="1"/>
    <col min="6" max="7" width="11.25390625" style="17" customWidth="1"/>
    <col min="8" max="16384" width="9.00390625" style="17" customWidth="1"/>
  </cols>
  <sheetData>
    <row r="1" s="16" customFormat="1" ht="13.5" customHeight="1"/>
    <row r="2" spans="2:4" s="16" customFormat="1" ht="13.5" customHeight="1">
      <c r="B2" s="17"/>
      <c r="C2" s="17" t="s">
        <v>72</v>
      </c>
      <c r="D2" s="17"/>
    </row>
    <row r="3" spans="2:3" s="16" customFormat="1" ht="13.5" customHeight="1">
      <c r="B3" s="17"/>
      <c r="C3" s="16" t="s">
        <v>278</v>
      </c>
    </row>
    <row r="4" spans="2:3" s="16" customFormat="1" ht="13.5" customHeight="1">
      <c r="B4" s="17"/>
      <c r="C4" s="16" t="s">
        <v>279</v>
      </c>
    </row>
    <row r="5" spans="2:3" s="16" customFormat="1" ht="13.5" customHeight="1">
      <c r="B5" s="17"/>
      <c r="C5" s="16" t="s">
        <v>287</v>
      </c>
    </row>
    <row r="6" spans="2:3" s="16" customFormat="1" ht="13.5" customHeight="1">
      <c r="B6" s="17"/>
      <c r="C6" s="132" t="s">
        <v>288</v>
      </c>
    </row>
    <row r="7" spans="2:5" s="16" customFormat="1" ht="13.5" customHeight="1">
      <c r="B7" s="17"/>
      <c r="C7" s="243" t="s">
        <v>292</v>
      </c>
      <c r="D7" s="243"/>
      <c r="E7" s="243"/>
    </row>
    <row r="8" ht="13.5">
      <c r="G8" s="39" t="s">
        <v>46</v>
      </c>
    </row>
    <row r="9" spans="3:7" ht="13.5" customHeight="1">
      <c r="C9" s="244" t="s">
        <v>74</v>
      </c>
      <c r="D9" s="245" t="s">
        <v>38</v>
      </c>
      <c r="E9" s="245" t="s">
        <v>87</v>
      </c>
      <c r="F9" s="245" t="s">
        <v>88</v>
      </c>
      <c r="G9" s="245" t="s">
        <v>58</v>
      </c>
    </row>
    <row r="10" spans="3:7" ht="13.5">
      <c r="C10" s="244"/>
      <c r="D10" s="245"/>
      <c r="E10" s="244"/>
      <c r="F10" s="244"/>
      <c r="G10" s="244"/>
    </row>
    <row r="11" spans="3:7" ht="13.5">
      <c r="C11" s="244"/>
      <c r="D11" s="245"/>
      <c r="E11" s="244"/>
      <c r="F11" s="244"/>
      <c r="G11" s="244"/>
    </row>
    <row r="12" spans="3:7" ht="18" customHeight="1">
      <c r="C12" s="244" t="s">
        <v>78</v>
      </c>
      <c r="D12" s="119"/>
      <c r="E12" s="119"/>
      <c r="F12" s="119"/>
      <c r="G12" s="119"/>
    </row>
    <row r="13" spans="3:7" ht="18" customHeight="1">
      <c r="C13" s="244"/>
      <c r="D13" s="120"/>
      <c r="E13" s="120"/>
      <c r="F13" s="120"/>
      <c r="G13" s="120"/>
    </row>
    <row r="14" spans="3:7" ht="18" customHeight="1">
      <c r="C14" s="244"/>
      <c r="D14" s="120"/>
      <c r="E14" s="120"/>
      <c r="F14" s="120"/>
      <c r="G14" s="120"/>
    </row>
    <row r="15" spans="3:7" ht="18" customHeight="1">
      <c r="C15" s="244"/>
      <c r="D15" s="121"/>
      <c r="E15" s="121"/>
      <c r="F15" s="121"/>
      <c r="G15" s="121"/>
    </row>
    <row r="16" spans="3:7" ht="18.75" customHeight="1">
      <c r="C16" s="244"/>
      <c r="D16" s="122">
        <f>SUM(D12:D15)</f>
        <v>0</v>
      </c>
      <c r="E16" s="123" t="s">
        <v>79</v>
      </c>
      <c r="F16" s="122">
        <f>SUM(F12:F15)</f>
        <v>0</v>
      </c>
      <c r="G16" s="122">
        <f>SUM(G12:G15)</f>
        <v>0</v>
      </c>
    </row>
    <row r="17" spans="3:7" ht="18" customHeight="1">
      <c r="C17" s="244" t="s">
        <v>80</v>
      </c>
      <c r="D17" s="119"/>
      <c r="E17" s="119"/>
      <c r="F17" s="119"/>
      <c r="G17" s="119"/>
    </row>
    <row r="18" spans="3:7" ht="18" customHeight="1">
      <c r="C18" s="244"/>
      <c r="D18" s="120"/>
      <c r="E18" s="120"/>
      <c r="F18" s="120"/>
      <c r="G18" s="120"/>
    </row>
    <row r="19" spans="3:7" ht="18" customHeight="1">
      <c r="C19" s="244"/>
      <c r="D19" s="120"/>
      <c r="E19" s="120"/>
      <c r="F19" s="120"/>
      <c r="G19" s="120"/>
    </row>
    <row r="20" spans="3:7" ht="18" customHeight="1">
      <c r="C20" s="244"/>
      <c r="D20" s="121"/>
      <c r="E20" s="121"/>
      <c r="F20" s="121"/>
      <c r="G20" s="121"/>
    </row>
    <row r="21" spans="3:7" ht="18" customHeight="1">
      <c r="C21" s="244"/>
      <c r="D21" s="122">
        <f>SUM(D17:D20)</f>
        <v>0</v>
      </c>
      <c r="E21" s="123" t="s">
        <v>79</v>
      </c>
      <c r="F21" s="122">
        <f>SUM(F17:F20)</f>
        <v>0</v>
      </c>
      <c r="G21" s="122">
        <f>SUM(G17:G20)</f>
        <v>0</v>
      </c>
    </row>
    <row r="22" spans="3:7" ht="18" customHeight="1">
      <c r="C22" s="245" t="s">
        <v>67</v>
      </c>
      <c r="D22" s="119"/>
      <c r="E22" s="119"/>
      <c r="F22" s="119"/>
      <c r="G22" s="119"/>
    </row>
    <row r="23" spans="3:7" ht="18" customHeight="1">
      <c r="C23" s="245"/>
      <c r="D23" s="120"/>
      <c r="E23" s="120"/>
      <c r="F23" s="120"/>
      <c r="G23" s="120"/>
    </row>
    <row r="24" spans="3:7" ht="18" customHeight="1">
      <c r="C24" s="245"/>
      <c r="D24" s="120"/>
      <c r="E24" s="120"/>
      <c r="F24" s="120"/>
      <c r="G24" s="120"/>
    </row>
    <row r="25" spans="3:7" ht="18" customHeight="1">
      <c r="C25" s="245"/>
      <c r="D25" s="121"/>
      <c r="E25" s="121"/>
      <c r="F25" s="121"/>
      <c r="G25" s="121"/>
    </row>
    <row r="26" spans="3:7" ht="18" customHeight="1">
      <c r="C26" s="245"/>
      <c r="D26" s="122">
        <f>SUM(D22:D25)</f>
        <v>0</v>
      </c>
      <c r="E26" s="123" t="s">
        <v>79</v>
      </c>
      <c r="F26" s="122">
        <f>SUM(F22:F25)</f>
        <v>0</v>
      </c>
      <c r="G26" s="122">
        <f>SUM(G22:G25)</f>
        <v>0</v>
      </c>
    </row>
    <row r="27" spans="3:7" ht="18" customHeight="1">
      <c r="C27" s="247" t="s">
        <v>304</v>
      </c>
      <c r="D27" s="119"/>
      <c r="E27" s="119"/>
      <c r="F27" s="119"/>
      <c r="G27" s="119"/>
    </row>
    <row r="28" spans="3:7" ht="18" customHeight="1">
      <c r="C28" s="247"/>
      <c r="D28" s="120"/>
      <c r="E28" s="120"/>
      <c r="F28" s="120"/>
      <c r="G28" s="120"/>
    </row>
    <row r="29" spans="3:7" ht="18" customHeight="1">
      <c r="C29" s="247"/>
      <c r="D29" s="120"/>
      <c r="E29" s="120"/>
      <c r="F29" s="120"/>
      <c r="G29" s="120"/>
    </row>
    <row r="30" spans="3:7" ht="18" customHeight="1">
      <c r="C30" s="247"/>
      <c r="D30" s="121"/>
      <c r="E30" s="121"/>
      <c r="F30" s="121"/>
      <c r="G30" s="121"/>
    </row>
    <row r="31" spans="3:7" ht="18" customHeight="1">
      <c r="C31" s="247"/>
      <c r="D31" s="122">
        <f>SUM(D27:D30)</f>
        <v>0</v>
      </c>
      <c r="E31" s="123" t="s">
        <v>79</v>
      </c>
      <c r="F31" s="122">
        <f>SUM(F27:F30)</f>
        <v>0</v>
      </c>
      <c r="G31" s="122">
        <f>SUM(G27:G30)</f>
        <v>0</v>
      </c>
    </row>
    <row r="32" spans="3:7" ht="17.25" customHeight="1">
      <c r="C32" s="244" t="s">
        <v>81</v>
      </c>
      <c r="D32" s="119"/>
      <c r="E32" s="119"/>
      <c r="F32" s="119"/>
      <c r="G32" s="119"/>
    </row>
    <row r="33" spans="3:7" ht="18" customHeight="1">
      <c r="C33" s="244"/>
      <c r="D33" s="120"/>
      <c r="E33" s="120"/>
      <c r="F33" s="120"/>
      <c r="G33" s="120"/>
    </row>
    <row r="34" spans="3:7" ht="18" customHeight="1">
      <c r="C34" s="244"/>
      <c r="D34" s="120"/>
      <c r="E34" s="120"/>
      <c r="F34" s="120"/>
      <c r="G34" s="120"/>
    </row>
    <row r="35" spans="3:7" ht="18" customHeight="1">
      <c r="C35" s="244"/>
      <c r="D35" s="121"/>
      <c r="E35" s="121"/>
      <c r="F35" s="121"/>
      <c r="G35" s="121"/>
    </row>
    <row r="36" spans="3:7" ht="18" customHeight="1">
      <c r="C36" s="244"/>
      <c r="D36" s="122">
        <f>SUM(D32:D35)</f>
        <v>0</v>
      </c>
      <c r="E36" s="123" t="s">
        <v>79</v>
      </c>
      <c r="F36" s="122">
        <f>SUM(F32:F35)</f>
        <v>0</v>
      </c>
      <c r="G36" s="122">
        <f>SUM(G32:G35)</f>
        <v>0</v>
      </c>
    </row>
    <row r="37" spans="3:7" ht="18" customHeight="1">
      <c r="C37" s="245" t="s">
        <v>305</v>
      </c>
      <c r="D37" s="119"/>
      <c r="E37" s="119"/>
      <c r="F37" s="119"/>
      <c r="G37" s="119"/>
    </row>
    <row r="38" spans="3:7" ht="18" customHeight="1">
      <c r="C38" s="245"/>
      <c r="D38" s="120"/>
      <c r="E38" s="120"/>
      <c r="F38" s="120"/>
      <c r="G38" s="120"/>
    </row>
    <row r="39" spans="3:7" ht="18" customHeight="1">
      <c r="C39" s="245"/>
      <c r="D39" s="120"/>
      <c r="E39" s="120"/>
      <c r="F39" s="120"/>
      <c r="G39" s="120"/>
    </row>
    <row r="40" spans="3:7" ht="18" customHeight="1">
      <c r="C40" s="245"/>
      <c r="D40" s="121"/>
      <c r="E40" s="121"/>
      <c r="F40" s="121"/>
      <c r="G40" s="121"/>
    </row>
    <row r="41" spans="3:7" ht="18" customHeight="1">
      <c r="C41" s="245"/>
      <c r="D41" s="122">
        <f>SUM(D37:D40)</f>
        <v>0</v>
      </c>
      <c r="E41" s="123" t="s">
        <v>79</v>
      </c>
      <c r="F41" s="122">
        <f>SUM(F37:F40)</f>
        <v>0</v>
      </c>
      <c r="G41" s="122">
        <f>SUM(G37:G40)</f>
        <v>0</v>
      </c>
    </row>
    <row r="42" spans="3:7" ht="13.5" customHeight="1">
      <c r="C42" s="244" t="s">
        <v>83</v>
      </c>
      <c r="D42" s="246">
        <f>SUM(D31,D41,D21,D16,D36,D26)</f>
        <v>0</v>
      </c>
      <c r="E42" s="246"/>
      <c r="F42" s="246">
        <f>SUM(F31,F41,F21,F16,F36,F26)</f>
        <v>0</v>
      </c>
      <c r="G42" s="246">
        <f>ROUNDDOWN(SUM(G31,G41,G21,G16,G36,G26),-3)</f>
        <v>0</v>
      </c>
    </row>
    <row r="43" spans="3:7" ht="13.5" customHeight="1">
      <c r="C43" s="244"/>
      <c r="D43" s="246"/>
      <c r="E43" s="246"/>
      <c r="F43" s="246"/>
      <c r="G43" s="246"/>
    </row>
    <row r="44" spans="3:7" ht="13.5" customHeight="1">
      <c r="C44" s="244"/>
      <c r="D44" s="246"/>
      <c r="E44" s="246"/>
      <c r="F44" s="246"/>
      <c r="G44" s="246"/>
    </row>
    <row r="45" ht="13.5">
      <c r="C45" s="17" t="s">
        <v>306</v>
      </c>
    </row>
  </sheetData>
  <sheetProtection/>
  <mergeCells count="17">
    <mergeCell ref="F9:F11"/>
    <mergeCell ref="F42:F44"/>
    <mergeCell ref="G9:G11"/>
    <mergeCell ref="G42:G44"/>
    <mergeCell ref="C32:C36"/>
    <mergeCell ref="C37:C41"/>
    <mergeCell ref="C42:C44"/>
    <mergeCell ref="D9:D11"/>
    <mergeCell ref="D42:D44"/>
    <mergeCell ref="E9:E11"/>
    <mergeCell ref="E42:E44"/>
    <mergeCell ref="C7:E7"/>
    <mergeCell ref="C9:C11"/>
    <mergeCell ref="C12:C16"/>
    <mergeCell ref="C17:C21"/>
    <mergeCell ref="C22:C26"/>
    <mergeCell ref="C27:C31"/>
  </mergeCells>
  <printOptions horizontalCentered="1"/>
  <pageMargins left="0.98" right="0.39" top="0.79" bottom="0.79" header="0.51" footer="0.51"/>
  <pageSetup horizontalDpi="300" verticalDpi="300" orientation="portrait" paperSize="9" r:id="rId2"/>
  <legacyDrawing r:id="rId1"/>
</worksheet>
</file>

<file path=xl/worksheets/sheet9.xml><?xml version="1.0" encoding="utf-8"?>
<worksheet xmlns="http://schemas.openxmlformats.org/spreadsheetml/2006/main" xmlns:r="http://schemas.openxmlformats.org/officeDocument/2006/relationships">
  <sheetPr>
    <tabColor rgb="FFFFFF00"/>
  </sheetPr>
  <dimension ref="B1:AL45"/>
  <sheetViews>
    <sheetView view="pageBreakPreview" zoomScale="90" zoomScaleSheetLayoutView="90" zoomScalePageLayoutView="0" workbookViewId="0" topLeftCell="A16">
      <selection activeCell="Y18" sqref="Y18:AK19"/>
    </sheetView>
  </sheetViews>
  <sheetFormatPr defaultColWidth="9.00390625" defaultRowHeight="13.5" customHeight="1"/>
  <cols>
    <col min="1" max="38" width="2.25390625" style="1" customWidth="1"/>
    <col min="39" max="16384" width="9.00390625" style="1" customWidth="1"/>
  </cols>
  <sheetData>
    <row r="1" spans="2:38" ht="13.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ustomHeight="1">
      <c r="B2" s="1" t="s">
        <v>89</v>
      </c>
    </row>
    <row r="4" spans="29:38" ht="13.5" customHeight="1">
      <c r="AC4" s="136" t="s">
        <v>2</v>
      </c>
      <c r="AD4" s="136"/>
      <c r="AE4" s="136"/>
      <c r="AF4" s="136"/>
      <c r="AG4" s="136"/>
      <c r="AH4" s="136"/>
      <c r="AI4" s="136"/>
      <c r="AJ4" s="136"/>
      <c r="AK4" s="136"/>
      <c r="AL4" s="136"/>
    </row>
    <row r="5" spans="31:38" ht="13.5" customHeight="1">
      <c r="AE5" s="9"/>
      <c r="AF5" s="9"/>
      <c r="AG5" s="9"/>
      <c r="AH5" s="9"/>
      <c r="AI5" s="9"/>
      <c r="AJ5" s="9"/>
      <c r="AK5" s="9"/>
      <c r="AL5" s="9"/>
    </row>
    <row r="7" ht="13.5" customHeight="1">
      <c r="C7" s="1" t="s">
        <v>3</v>
      </c>
    </row>
    <row r="10" spans="20:22" ht="13.5">
      <c r="T10" s="133" t="s">
        <v>4</v>
      </c>
      <c r="U10" s="133"/>
      <c r="V10" s="133"/>
    </row>
    <row r="11" spans="20:22" ht="13.5">
      <c r="T11" s="133"/>
      <c r="U11" s="133"/>
      <c r="V11" s="133"/>
    </row>
    <row r="12" spans="20:37" ht="13.5" customHeight="1">
      <c r="T12" s="134" t="s">
        <v>5</v>
      </c>
      <c r="U12" s="134"/>
      <c r="V12" s="134"/>
      <c r="W12" s="134"/>
      <c r="X12" s="134"/>
      <c r="Y12" s="135"/>
      <c r="Z12" s="135"/>
      <c r="AA12" s="135"/>
      <c r="AB12" s="135"/>
      <c r="AC12" s="135"/>
      <c r="AD12" s="135"/>
      <c r="AE12" s="135"/>
      <c r="AF12" s="135"/>
      <c r="AG12" s="135"/>
      <c r="AH12" s="135"/>
      <c r="AI12" s="135"/>
      <c r="AJ12" s="135"/>
      <c r="AK12" s="135"/>
    </row>
    <row r="13" spans="20:37" ht="13.5">
      <c r="T13" s="134"/>
      <c r="U13" s="134"/>
      <c r="V13" s="134"/>
      <c r="W13" s="134"/>
      <c r="X13" s="134"/>
      <c r="Y13" s="135"/>
      <c r="Z13" s="135"/>
      <c r="AA13" s="135"/>
      <c r="AB13" s="135"/>
      <c r="AC13" s="135"/>
      <c r="AD13" s="135"/>
      <c r="AE13" s="135"/>
      <c r="AF13" s="135"/>
      <c r="AG13" s="135"/>
      <c r="AH13" s="135"/>
      <c r="AI13" s="135"/>
      <c r="AJ13" s="135"/>
      <c r="AK13" s="135"/>
    </row>
    <row r="14" spans="20:37" ht="13.5" customHeight="1">
      <c r="T14" s="134" t="s">
        <v>6</v>
      </c>
      <c r="U14" s="134"/>
      <c r="V14" s="134"/>
      <c r="W14" s="134"/>
      <c r="X14" s="134"/>
      <c r="Y14" s="135"/>
      <c r="Z14" s="135"/>
      <c r="AA14" s="135"/>
      <c r="AB14" s="135"/>
      <c r="AC14" s="135"/>
      <c r="AD14" s="135"/>
      <c r="AE14" s="135"/>
      <c r="AF14" s="135"/>
      <c r="AG14" s="135"/>
      <c r="AH14" s="135"/>
      <c r="AI14" s="135"/>
      <c r="AJ14" s="135"/>
      <c r="AK14" s="135"/>
    </row>
    <row r="15" spans="20:37" ht="13.5">
      <c r="T15" s="134"/>
      <c r="U15" s="134"/>
      <c r="V15" s="134"/>
      <c r="W15" s="134"/>
      <c r="X15" s="134"/>
      <c r="Y15" s="135"/>
      <c r="Z15" s="135"/>
      <c r="AA15" s="135"/>
      <c r="AB15" s="135"/>
      <c r="AC15" s="135"/>
      <c r="AD15" s="135"/>
      <c r="AE15" s="135"/>
      <c r="AF15" s="135"/>
      <c r="AG15" s="135"/>
      <c r="AH15" s="135"/>
      <c r="AI15" s="135"/>
      <c r="AJ15" s="135"/>
      <c r="AK15" s="135"/>
    </row>
    <row r="16" spans="20:38" ht="13.5" customHeight="1">
      <c r="T16" s="138" t="s">
        <v>7</v>
      </c>
      <c r="U16" s="138"/>
      <c r="V16" s="138"/>
      <c r="W16" s="138"/>
      <c r="X16" s="138"/>
      <c r="Y16" s="135"/>
      <c r="Z16" s="135"/>
      <c r="AA16" s="135"/>
      <c r="AB16" s="135"/>
      <c r="AC16" s="135"/>
      <c r="AD16" s="135"/>
      <c r="AE16" s="135"/>
      <c r="AF16" s="135"/>
      <c r="AG16" s="135"/>
      <c r="AH16" s="135"/>
      <c r="AI16" s="135"/>
      <c r="AJ16" s="135"/>
      <c r="AK16" s="133"/>
      <c r="AL16" s="133"/>
    </row>
    <row r="17" spans="20:38" ht="13.5">
      <c r="T17" s="138"/>
      <c r="U17" s="138"/>
      <c r="V17" s="138"/>
      <c r="W17" s="138"/>
      <c r="X17" s="138"/>
      <c r="Y17" s="135"/>
      <c r="Z17" s="135"/>
      <c r="AA17" s="135"/>
      <c r="AB17" s="135"/>
      <c r="AC17" s="135"/>
      <c r="AD17" s="135"/>
      <c r="AE17" s="135"/>
      <c r="AF17" s="135"/>
      <c r="AG17" s="135"/>
      <c r="AH17" s="135"/>
      <c r="AI17" s="135"/>
      <c r="AJ17" s="135"/>
      <c r="AK17" s="133"/>
      <c r="AL17" s="133"/>
    </row>
    <row r="18" spans="20:37" ht="13.5">
      <c r="T18" s="134" t="s">
        <v>8</v>
      </c>
      <c r="U18" s="134"/>
      <c r="V18" s="134"/>
      <c r="W18" s="134"/>
      <c r="X18" s="134"/>
      <c r="Y18" s="133"/>
      <c r="Z18" s="133"/>
      <c r="AA18" s="133"/>
      <c r="AB18" s="133"/>
      <c r="AC18" s="133"/>
      <c r="AD18" s="133"/>
      <c r="AE18" s="133"/>
      <c r="AF18" s="133"/>
      <c r="AG18" s="133"/>
      <c r="AH18" s="133"/>
      <c r="AI18" s="133"/>
      <c r="AJ18" s="133"/>
      <c r="AK18" s="133"/>
    </row>
    <row r="19" spans="20:37" ht="13.5">
      <c r="T19" s="134"/>
      <c r="U19" s="134"/>
      <c r="V19" s="134"/>
      <c r="W19" s="134"/>
      <c r="X19" s="134"/>
      <c r="Y19" s="133"/>
      <c r="Z19" s="133"/>
      <c r="AA19" s="133"/>
      <c r="AB19" s="133"/>
      <c r="AC19" s="133"/>
      <c r="AD19" s="133"/>
      <c r="AE19" s="133"/>
      <c r="AF19" s="133"/>
      <c r="AG19" s="133"/>
      <c r="AH19" s="133"/>
      <c r="AI19" s="133"/>
      <c r="AJ19" s="133"/>
      <c r="AK19" s="133"/>
    </row>
    <row r="22" spans="2:38" ht="13.5" customHeight="1">
      <c r="B22" s="134" t="s">
        <v>90</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8" ht="13.5" customHeigh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3.5" customHeight="1">
      <c r="B25" s="137" t="s">
        <v>303</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row>
    <row r="26" spans="2:38" ht="13.5" customHeight="1">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ht="13.5"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row>
    <row r="28" spans="2:38" ht="13.5"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row>
    <row r="29" spans="2:38"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4" ht="13.5" customHeight="1">
      <c r="B31" s="126" t="s">
        <v>93</v>
      </c>
      <c r="D31" s="1" t="s">
        <v>94</v>
      </c>
    </row>
    <row r="36" spans="2:4" ht="13.5" customHeight="1">
      <c r="B36" s="126" t="s">
        <v>95</v>
      </c>
      <c r="D36" s="1" t="s">
        <v>96</v>
      </c>
    </row>
    <row r="39" spans="17:22" ht="13.5" customHeight="1">
      <c r="Q39" s="8"/>
      <c r="R39" s="8"/>
      <c r="S39" s="8"/>
      <c r="T39" s="8"/>
      <c r="U39" s="8"/>
      <c r="V39" s="8"/>
    </row>
    <row r="41" spans="2:4" ht="13.5" customHeight="1">
      <c r="B41" s="126" t="s">
        <v>97</v>
      </c>
      <c r="D41" s="1" t="s">
        <v>98</v>
      </c>
    </row>
    <row r="42" spans="4:30" ht="13.5" customHeight="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4" spans="13:14" ht="13.5" customHeight="1">
      <c r="M44" s="13"/>
      <c r="N44" s="13"/>
    </row>
    <row r="45" spans="13:14" ht="13.5" customHeight="1">
      <c r="M45" s="14" t="s">
        <v>91</v>
      </c>
      <c r="N45" s="14" t="s">
        <v>92</v>
      </c>
    </row>
  </sheetData>
  <sheetProtection/>
  <mergeCells count="13">
    <mergeCell ref="AC4:AL4"/>
    <mergeCell ref="B22:AL22"/>
    <mergeCell ref="Y12:AK13"/>
    <mergeCell ref="T14:X15"/>
    <mergeCell ref="Y14:AK15"/>
    <mergeCell ref="AK16:AL17"/>
    <mergeCell ref="T16:X17"/>
    <mergeCell ref="Y16:AJ17"/>
    <mergeCell ref="B25:AL28"/>
    <mergeCell ref="T10:V11"/>
    <mergeCell ref="Y18:AK19"/>
    <mergeCell ref="T12:X13"/>
    <mergeCell ref="T18:X19"/>
  </mergeCells>
  <printOptions horizontalCentered="1"/>
  <pageMargins left="0.98" right="0.79" top="0.79" bottom="0.79" header="0.51" footer="0.51"/>
  <pageSetup fitToHeight="2"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高知県産業振興センター高知県産業振興センター</cp:lastModifiedBy>
  <cp:lastPrinted>2021-03-25T00:38:47Z</cp:lastPrinted>
  <dcterms:created xsi:type="dcterms:W3CDTF">1997-01-08T22:48:59Z</dcterms:created>
  <dcterms:modified xsi:type="dcterms:W3CDTF">2021-03-25T05:59:24Z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