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00.240\産振oa\06 ものづくり地産地消・外商センター\デジタル化推進部\中小企業様デジタル化推進パッケージ\初期訪問3点セット\"/>
    </mc:Choice>
  </mc:AlternateContent>
  <xr:revisionPtr revIDLastSave="0" documentId="13_ncr:1_{CBD885C5-D40E-4FC2-9B3F-3AF1CFC85028}" xr6:coauthVersionLast="47" xr6:coauthVersionMax="47" xr10:uidLastSave="{00000000-0000-0000-0000-000000000000}"/>
  <bookViews>
    <workbookView xWindow="-110" yWindow="-110" windowWidth="19420" windowHeight="10300" xr2:uid="{00000000-000D-0000-FFFF-FFFF00000000}"/>
  </bookViews>
  <sheets>
    <sheet name="0.表紙" sheetId="1" r:id="rId1"/>
    <sheet name="1.会社概要" sheetId="3" r:id="rId2"/>
    <sheet name="2.デジタル化計画について" sheetId="4" r:id="rId3"/>
    <sheet name="3．１ビジネスモデルの全体像（概念図）" sheetId="11" r:id="rId4"/>
    <sheet name="3．２テーマ、背景・目的、市場概要等" sheetId="12" r:id="rId5"/>
    <sheet name="3．３販売戦略①" sheetId="13" r:id="rId6"/>
    <sheet name="3．４販売戦略②" sheetId="14" r:id="rId7"/>
    <sheet name="3．５売上計画" sheetId="18" r:id="rId8"/>
    <sheet name="3．６要求仕様、開発体制等" sheetId="15" r:id="rId9"/>
    <sheet name="３．７システム概念図" sheetId="16" r:id="rId10"/>
    <sheet name="３．８必要機器・システム一覧" sheetId="17" r:id="rId11"/>
    <sheet name="４.効果とコスト" sheetId="5" r:id="rId12"/>
    <sheet name="５.実行スケジュール" sheetId="10" r:id="rId13"/>
    <sheet name="６.実施体制とＰＤＣＡ実施内容" sheetId="8" r:id="rId14"/>
    <sheet name="７.人材育成" sheetId="9" r:id="rId15"/>
  </sheets>
  <definedNames>
    <definedName name="_xlnm.Print_Area" localSheetId="0">'0.表紙'!$A$1:$M$21</definedName>
    <definedName name="_xlnm.Print_Area" localSheetId="1">'1.会社概要'!$B$1:$E$9</definedName>
    <definedName name="_xlnm.Print_Area" localSheetId="2">'2.デジタル化計画について'!$A$1:$E$11</definedName>
    <definedName name="_xlnm.Print_Area" localSheetId="3">'3．１ビジネスモデルの全体像（概念図）'!$A$1:$J$23</definedName>
    <definedName name="_xlnm.Print_Area" localSheetId="4">'3．２テーマ、背景・目的、市場概要等'!$A$1:$C$11</definedName>
    <definedName name="_xlnm.Print_Area" localSheetId="5">'3．３販売戦略①'!$A$1:$K$24</definedName>
    <definedName name="_xlnm.Print_Area" localSheetId="6">'3．４販売戦略②'!$A$1:$O$9</definedName>
    <definedName name="_xlnm.Print_Area" localSheetId="7">'3．５売上計画'!$A$1:$O$15</definedName>
    <definedName name="_xlnm.Print_Area" localSheetId="8">'3．６要求仕様、開発体制等'!$A$1:$G$15</definedName>
    <definedName name="_xlnm.Print_Area" localSheetId="9">'３．７システム概念図'!$A$1:$I$24</definedName>
    <definedName name="_xlnm.Print_Area" localSheetId="10">'３．８必要機器・システム一覧'!$A$1:$F$11</definedName>
    <definedName name="_xlnm.Print_Area" localSheetId="11">'４.効果とコスト'!$A$1:$F$8</definedName>
    <definedName name="_xlnm.Print_Area" localSheetId="12">'５.実行スケジュール'!$A$1:$AM$13</definedName>
    <definedName name="_xlnm.Print_Area" localSheetId="13">'６.実施体制とＰＤＣＡ実施内容'!$A$1:$P$19</definedName>
    <definedName name="_xlnm.Print_Area" localSheetId="14">'７.人材育成'!$A$1:$Q$21</definedName>
    <definedName name="_xlnm.Print_Titles" localSheetId="6">'3．４販売戦略②'!$1:$2</definedName>
    <definedName name="_xlnm.Print_Titles" localSheetId="7">'3．５売上計画'!$1:$2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18" l="1"/>
  <c r="K10" i="18"/>
  <c r="L10" i="18" s="1"/>
  <c r="I10" i="18"/>
  <c r="J10" i="18" s="1"/>
  <c r="G10" i="18"/>
  <c r="E10" i="18"/>
  <c r="M7" i="18"/>
  <c r="M13" i="18" s="1"/>
  <c r="K7" i="18"/>
  <c r="K13" i="18" s="1"/>
  <c r="I7" i="18"/>
  <c r="I13" i="18" s="1"/>
  <c r="G7" i="18"/>
  <c r="H7" i="18" s="1"/>
  <c r="E7" i="18"/>
  <c r="E13" i="18" s="1"/>
  <c r="N7" i="18" l="1"/>
  <c r="F10" i="18"/>
  <c r="F7" i="18"/>
  <c r="H10" i="18"/>
  <c r="K12" i="18"/>
  <c r="N10" i="18"/>
  <c r="M12" i="18"/>
  <c r="M14" i="18" s="1"/>
  <c r="N14" i="18" s="1"/>
  <c r="L12" i="18"/>
  <c r="K14" i="18"/>
  <c r="L14" i="18" s="1"/>
  <c r="E12" i="18"/>
  <c r="J7" i="18"/>
  <c r="G12" i="18"/>
  <c r="L7" i="18"/>
  <c r="G13" i="18"/>
  <c r="I12" i="18"/>
  <c r="N12" i="18" l="1"/>
  <c r="H12" i="18"/>
  <c r="G14" i="18"/>
  <c r="H14" i="18" s="1"/>
  <c r="E14" i="18"/>
  <c r="F14" i="18" s="1"/>
  <c r="F12" i="18"/>
  <c r="I14" i="18"/>
  <c r="J14" i="18" s="1"/>
  <c r="J12" i="18"/>
  <c r="G14" i="13" l="1"/>
  <c r="F14" i="13"/>
  <c r="H14" i="13" l="1"/>
  <c r="I14" i="13" s="1"/>
</calcChain>
</file>

<file path=xl/sharedStrings.xml><?xml version="1.0" encoding="utf-8"?>
<sst xmlns="http://schemas.openxmlformats.org/spreadsheetml/2006/main" count="240" uniqueCount="177">
  <si>
    <t>（プロジェクト責任者）</t>
    <rPh sb="7" eb="10">
      <t>セキニンシャ</t>
    </rPh>
    <phoneticPr fontId="1"/>
  </si>
  <si>
    <t>１．会社概要</t>
    <rPh sb="2" eb="4">
      <t>カイシャ</t>
    </rPh>
    <rPh sb="4" eb="6">
      <t>ガイヨウ</t>
    </rPh>
    <phoneticPr fontId="1"/>
  </si>
  <si>
    <t>事業所名</t>
    <rPh sb="0" eb="4">
      <t>ジギョウショメイ</t>
    </rPh>
    <phoneticPr fontId="1"/>
  </si>
  <si>
    <t>所在地</t>
    <rPh sb="0" eb="2">
      <t>ショザイチ</t>
    </rPh>
    <phoneticPr fontId="1"/>
  </si>
  <si>
    <t>事業内容</t>
    <rPh sb="0" eb="3">
      <t>ジギョウナイヨウ</t>
    </rPh>
    <phoneticPr fontId="1"/>
  </si>
  <si>
    <t>代表者</t>
    <rPh sb="0" eb="2">
      <t>ダイヒョウシャ</t>
    </rPh>
    <phoneticPr fontId="1"/>
  </si>
  <si>
    <t>担当者</t>
    <rPh sb="0" eb="2">
      <t>タントウシャ</t>
    </rPh>
    <phoneticPr fontId="1"/>
  </si>
  <si>
    <t>連絡先</t>
    <rPh sb="0" eb="2">
      <t>レンラクサキ</t>
    </rPh>
    <phoneticPr fontId="1"/>
  </si>
  <si>
    <t>創業年</t>
    <rPh sb="0" eb="3">
      <t>ソウギョウネン</t>
    </rPh>
    <phoneticPr fontId="1"/>
  </si>
  <si>
    <t>資本金</t>
    <rPh sb="0" eb="3">
      <t>シホンキン</t>
    </rPh>
    <phoneticPr fontId="1"/>
  </si>
  <si>
    <r>
      <t xml:space="preserve">売上高
</t>
    </r>
    <r>
      <rPr>
        <sz val="8"/>
        <color theme="1"/>
        <rFont val="游ゴシック"/>
        <family val="3"/>
        <charset val="128"/>
        <scheme val="minor"/>
      </rPr>
      <t>（直近3カ年）</t>
    </r>
    <rPh sb="0" eb="2">
      <t>ウリアゲ</t>
    </rPh>
    <rPh sb="2" eb="3">
      <t>タカ</t>
    </rPh>
    <rPh sb="5" eb="7">
      <t>チョッキン</t>
    </rPh>
    <rPh sb="9" eb="10">
      <t>ネン</t>
    </rPh>
    <phoneticPr fontId="1"/>
  </si>
  <si>
    <t>本事業での
投資想定額</t>
    <rPh sb="0" eb="3">
      <t>ホンジギョウ</t>
    </rPh>
    <rPh sb="6" eb="7">
      <t>トウ</t>
    </rPh>
    <rPh sb="7" eb="8">
      <t>シ</t>
    </rPh>
    <rPh sb="8" eb="11">
      <t>ソウテイガク</t>
    </rPh>
    <phoneticPr fontId="1"/>
  </si>
  <si>
    <t>既存取引
ベンダー</t>
    <rPh sb="0" eb="4">
      <t>キゾントリヒキ</t>
    </rPh>
    <phoneticPr fontId="1"/>
  </si>
  <si>
    <t>想定コスト</t>
    <rPh sb="0" eb="1">
      <t>ソウテイ</t>
    </rPh>
    <phoneticPr fontId="1"/>
  </si>
  <si>
    <t>想定スケジュール</t>
    <rPh sb="0" eb="1">
      <t>ソウテイ</t>
    </rPh>
    <phoneticPr fontId="1"/>
  </si>
  <si>
    <t>責任者</t>
    <rPh sb="0" eb="2">
      <t>セキニンシャ</t>
    </rPh>
    <phoneticPr fontId="1"/>
  </si>
  <si>
    <t>プロジェクトリーダー</t>
    <phoneticPr fontId="1"/>
  </si>
  <si>
    <t>○○　○○</t>
    <phoneticPr fontId="1"/>
  </si>
  <si>
    <t>担当業務：○○　○○</t>
    <rPh sb="0" eb="1">
      <t>タントウ</t>
    </rPh>
    <rPh sb="1" eb="3">
      <t>ギョウム</t>
    </rPh>
    <phoneticPr fontId="1"/>
  </si>
  <si>
    <t>担当業務：○○　○○</t>
    <rPh sb="0" eb="2">
      <t>ギョウム</t>
    </rPh>
    <phoneticPr fontId="1"/>
  </si>
  <si>
    <t>○○業務担当</t>
    <rPh sb="1" eb="3">
      <t>ギョウム</t>
    </rPh>
    <rPh sb="3" eb="5">
      <t>タントウ</t>
    </rPh>
    <phoneticPr fontId="1"/>
  </si>
  <si>
    <t>担当業務：○○</t>
    <rPh sb="0" eb="4">
      <t>タントウギョウム</t>
    </rPh>
    <phoneticPr fontId="1"/>
  </si>
  <si>
    <t>　自社を起点にＩＴ企画－設計－開発（導入）を手掛けて、ＤＸを推進可能で情報感度の高い人材。</t>
    <rPh sb="1" eb="3">
      <t>ジシャ</t>
    </rPh>
    <rPh sb="4" eb="6">
      <t>キテン</t>
    </rPh>
    <rPh sb="9" eb="11">
      <t>キカク</t>
    </rPh>
    <rPh sb="12" eb="14">
      <t>セッケイ</t>
    </rPh>
    <rPh sb="15" eb="17">
      <t>カイハツ</t>
    </rPh>
    <rPh sb="18" eb="20">
      <t>ドウニュウ</t>
    </rPh>
    <rPh sb="22" eb="24">
      <t>テガ</t>
    </rPh>
    <rPh sb="30" eb="32">
      <t>スイシン</t>
    </rPh>
    <rPh sb="32" eb="34">
      <t>カノウ</t>
    </rPh>
    <rPh sb="35" eb="37">
      <t>ジョウホウ</t>
    </rPh>
    <rPh sb="37" eb="39">
      <t>カンド</t>
    </rPh>
    <rPh sb="40" eb="41">
      <t>タカ</t>
    </rPh>
    <rPh sb="42" eb="44">
      <t>ジンザイ</t>
    </rPh>
    <phoneticPr fontId="1"/>
  </si>
  <si>
    <t>　・導入まではＩＴベンダーを含む社内外のステークホルダーとの連携を図ることができるリテラシーやマネジメント</t>
    <rPh sb="2" eb="4">
      <t>ドウニュウ</t>
    </rPh>
    <rPh sb="14" eb="15">
      <t>フク</t>
    </rPh>
    <rPh sb="16" eb="19">
      <t>シャナイガイ</t>
    </rPh>
    <rPh sb="30" eb="32">
      <t>レンケイ</t>
    </rPh>
    <rPh sb="33" eb="34">
      <t>ハカ</t>
    </rPh>
    <phoneticPr fontId="1"/>
  </si>
  <si>
    <t>　　能力が特に重要</t>
    <rPh sb="2" eb="4">
      <t>ノウリョク</t>
    </rPh>
    <rPh sb="5" eb="6">
      <t>トク</t>
    </rPh>
    <rPh sb="7" eb="9">
      <t>ジュウヨウ</t>
    </rPh>
    <phoneticPr fontId="1"/>
  </si>
  <si>
    <t>　・運用段階からは、データマネジメントやデータサイエンスの能力が特に重要</t>
    <rPh sb="2" eb="6">
      <t>ウンヨウダンカイ</t>
    </rPh>
    <rPh sb="29" eb="31">
      <t>ノウリョク</t>
    </rPh>
    <rPh sb="32" eb="33">
      <t>トク</t>
    </rPh>
    <rPh sb="34" eb="36">
      <t>ジュウヨウ</t>
    </rPh>
    <phoneticPr fontId="1"/>
  </si>
  <si>
    <t>　まずはデジタルリテラシーを持つ人材の育成を図る</t>
    <rPh sb="14" eb="15">
      <t>モ</t>
    </rPh>
    <rPh sb="16" eb="18">
      <t>ジンザイ</t>
    </rPh>
    <rPh sb="19" eb="21">
      <t>イクセイ</t>
    </rPh>
    <rPh sb="22" eb="23">
      <t>ハカ</t>
    </rPh>
    <phoneticPr fontId="1"/>
  </si>
  <si>
    <t>　xxxx（昭和yy）年　月　　日</t>
    <rPh sb="6" eb="8">
      <t>ショウワ</t>
    </rPh>
    <rPh sb="11" eb="12">
      <t>ネン</t>
    </rPh>
    <rPh sb="13" eb="14">
      <t>ガツ</t>
    </rPh>
    <rPh sb="16" eb="17">
      <t>ニチ</t>
    </rPh>
    <phoneticPr fontId="1"/>
  </si>
  <si>
    <t>ＡＡ社（H10年 会計システム導入）
ＢＢ社（H12年 給与システム）</t>
    <phoneticPr fontId="1"/>
  </si>
  <si>
    <t>（会社名）</t>
    <rPh sb="1" eb="3">
      <t>カイシャ</t>
    </rPh>
    <rPh sb="3" eb="4">
      <t>メイ</t>
    </rPh>
    <phoneticPr fontId="1"/>
  </si>
  <si>
    <t>種別</t>
  </si>
  <si>
    <t>件名</t>
  </si>
  <si>
    <t>担当者</t>
  </si>
  <si>
    <t>1月</t>
  </si>
  <si>
    <t>2月</t>
  </si>
  <si>
    <t>6月</t>
  </si>
  <si>
    <t>7月</t>
  </si>
  <si>
    <t>8月</t>
  </si>
  <si>
    <t>9月</t>
  </si>
  <si>
    <t>10月</t>
  </si>
  <si>
    <t>11月</t>
  </si>
  <si>
    <t>12月</t>
  </si>
  <si>
    <t>タスク</t>
  </si>
  <si>
    <t>4月</t>
    <phoneticPr fontId="1"/>
  </si>
  <si>
    <t>5月</t>
    <phoneticPr fontId="1"/>
  </si>
  <si>
    <t>3月</t>
    <phoneticPr fontId="1"/>
  </si>
  <si>
    <t>○○千円（R2年３月末期実績）
○○千円（R3年３月末期実績）　
○○千円（R4年３月末期実績）</t>
    <phoneticPr fontId="1"/>
  </si>
  <si>
    <t>　〇〇千円</t>
    <rPh sb="3" eb="4">
      <t>セン</t>
    </rPh>
    <rPh sb="4" eb="5">
      <t>エン</t>
    </rPh>
    <phoneticPr fontId="1"/>
  </si>
  <si>
    <t>○○千円（Ｒ4年度）
○○千円（Ｒ5年度）
○○千円（Ｒ6年度）</t>
    <phoneticPr fontId="1"/>
  </si>
  <si>
    <t>2023年　月　日　</t>
    <rPh sb="4" eb="5">
      <t>ネン</t>
    </rPh>
    <rPh sb="6" eb="7">
      <t>ガツ</t>
    </rPh>
    <rPh sb="8" eb="9">
      <t>ヒ</t>
    </rPh>
    <phoneticPr fontId="1"/>
  </si>
  <si>
    <t>希望小売価格</t>
    <rPh sb="0" eb="6">
      <t>キボウコウリカカク</t>
    </rPh>
    <phoneticPr fontId="1"/>
  </si>
  <si>
    <t>平均卸価格</t>
    <rPh sb="0" eb="2">
      <t>ヘイキン</t>
    </rPh>
    <rPh sb="2" eb="5">
      <t>オロシカカク</t>
    </rPh>
    <phoneticPr fontId="1"/>
  </si>
  <si>
    <t>目標原価率</t>
    <rPh sb="0" eb="5">
      <t>モクヒョウゲンカリツ</t>
    </rPh>
    <phoneticPr fontId="1"/>
  </si>
  <si>
    <t>年間販売数</t>
    <rPh sb="0" eb="5">
      <t>ネンカンハンバイスウ</t>
    </rPh>
    <phoneticPr fontId="1"/>
  </si>
  <si>
    <t>年間売上</t>
    <rPh sb="0" eb="4">
      <t>ネンカンウリアゲ</t>
    </rPh>
    <phoneticPr fontId="1"/>
  </si>
  <si>
    <t>年間原価</t>
    <rPh sb="0" eb="2">
      <t>ネンカン</t>
    </rPh>
    <rPh sb="2" eb="4">
      <t>ゲンカ</t>
    </rPh>
    <phoneticPr fontId="1"/>
  </si>
  <si>
    <t>年間営業利益</t>
    <rPh sb="0" eb="2">
      <t>ネンカン</t>
    </rPh>
    <rPh sb="2" eb="6">
      <t>エイギョウリエキ</t>
    </rPh>
    <phoneticPr fontId="1"/>
  </si>
  <si>
    <t>S:強み</t>
    <rPh sb="2" eb="3">
      <t>ツヨ</t>
    </rPh>
    <phoneticPr fontId="1"/>
  </si>
  <si>
    <t>1）</t>
  </si>
  <si>
    <t>1）</t>
    <phoneticPr fontId="1"/>
  </si>
  <si>
    <t>2）</t>
  </si>
  <si>
    <t>2）</t>
    <phoneticPr fontId="1"/>
  </si>
  <si>
    <t>3）</t>
  </si>
  <si>
    <t>3）</t>
    <phoneticPr fontId="1"/>
  </si>
  <si>
    <t>C:機会</t>
    <rPh sb="2" eb="4">
      <t>キカイ</t>
    </rPh>
    <phoneticPr fontId="1"/>
  </si>
  <si>
    <t>T:脅威</t>
    <rPh sb="2" eb="4">
      <t>キョウイ</t>
    </rPh>
    <phoneticPr fontId="1"/>
  </si>
  <si>
    <t>W:弱み</t>
    <rPh sb="2" eb="3">
      <t>ヨワ</t>
    </rPh>
    <phoneticPr fontId="1"/>
  </si>
  <si>
    <t>（単位 千円）</t>
    <rPh sb="1" eb="3">
      <t>タンイ</t>
    </rPh>
    <rPh sb="4" eb="6">
      <t>センエン</t>
    </rPh>
    <phoneticPr fontId="1"/>
  </si>
  <si>
    <t>P/L</t>
    <phoneticPr fontId="24"/>
  </si>
  <si>
    <t>１年目
（X年X月期）</t>
    <rPh sb="1" eb="3">
      <t>ネンメ</t>
    </rPh>
    <rPh sb="6" eb="7">
      <t>ネン</t>
    </rPh>
    <rPh sb="8" eb="9">
      <t>ガツ</t>
    </rPh>
    <rPh sb="9" eb="10">
      <t>キ</t>
    </rPh>
    <phoneticPr fontId="24"/>
  </si>
  <si>
    <t>２年目
（X年X月期）</t>
    <rPh sb="1" eb="3">
      <t>ネンメ</t>
    </rPh>
    <rPh sb="6" eb="7">
      <t>ネン</t>
    </rPh>
    <rPh sb="8" eb="9">
      <t>ガツ</t>
    </rPh>
    <rPh sb="9" eb="10">
      <t>キ</t>
    </rPh>
    <phoneticPr fontId="24"/>
  </si>
  <si>
    <t>３年目
（XX年X月期）</t>
    <rPh sb="1" eb="3">
      <t>ネンメ</t>
    </rPh>
    <rPh sb="7" eb="8">
      <t>ネン</t>
    </rPh>
    <rPh sb="9" eb="10">
      <t>ガツ</t>
    </rPh>
    <rPh sb="10" eb="11">
      <t>キ</t>
    </rPh>
    <phoneticPr fontId="24"/>
  </si>
  <si>
    <t>４年目
（XX年X月期）</t>
    <rPh sb="1" eb="3">
      <t>ネンメ</t>
    </rPh>
    <rPh sb="7" eb="8">
      <t>ネン</t>
    </rPh>
    <rPh sb="9" eb="10">
      <t>ガツ</t>
    </rPh>
    <rPh sb="10" eb="11">
      <t>キ</t>
    </rPh>
    <phoneticPr fontId="24"/>
  </si>
  <si>
    <t>５年目
（XX年X月期）</t>
    <rPh sb="1" eb="3">
      <t>ネンメ</t>
    </rPh>
    <rPh sb="7" eb="8">
      <t>ネン</t>
    </rPh>
    <rPh sb="9" eb="10">
      <t>ガツ</t>
    </rPh>
    <rPh sb="10" eb="11">
      <t>キ</t>
    </rPh>
    <phoneticPr fontId="24"/>
  </si>
  <si>
    <t>対売上高比率</t>
    <rPh sb="0" eb="1">
      <t>タイ</t>
    </rPh>
    <rPh sb="1" eb="3">
      <t>ウリアゲ</t>
    </rPh>
    <rPh sb="3" eb="4">
      <t>ダカ</t>
    </rPh>
    <rPh sb="4" eb="6">
      <t>ヒリツ</t>
    </rPh>
    <phoneticPr fontId="1"/>
  </si>
  <si>
    <t>①</t>
    <phoneticPr fontId="24"/>
  </si>
  <si>
    <t>売上高</t>
    <rPh sb="0" eb="2">
      <t>ウリアゲ</t>
    </rPh>
    <rPh sb="2" eb="3">
      <t>ダカ</t>
    </rPh>
    <phoneticPr fontId="24"/>
  </si>
  <si>
    <t>販売台数</t>
    <rPh sb="0" eb="2">
      <t>ハンバイ</t>
    </rPh>
    <rPh sb="2" eb="4">
      <t>ダイスウ</t>
    </rPh>
    <phoneticPr fontId="1"/>
  </si>
  <si>
    <t>②</t>
    <phoneticPr fontId="24"/>
  </si>
  <si>
    <t>製造原価</t>
    <rPh sb="0" eb="2">
      <t>セイゾウ</t>
    </rPh>
    <rPh sb="2" eb="4">
      <t>ゲンカ</t>
    </rPh>
    <phoneticPr fontId="24"/>
  </si>
  <si>
    <t>単品原価</t>
    <rPh sb="0" eb="2">
      <t>タンピン</t>
    </rPh>
    <rPh sb="2" eb="4">
      <t>ゲンカ</t>
    </rPh>
    <phoneticPr fontId="1"/>
  </si>
  <si>
    <t>③</t>
    <phoneticPr fontId="24"/>
  </si>
  <si>
    <t>売上総利益</t>
    <rPh sb="0" eb="2">
      <t>ウリアゲ</t>
    </rPh>
    <rPh sb="2" eb="3">
      <t>ソウ</t>
    </rPh>
    <rPh sb="3" eb="5">
      <t>リエキ</t>
    </rPh>
    <phoneticPr fontId="24"/>
  </si>
  <si>
    <t>④</t>
    <phoneticPr fontId="24"/>
  </si>
  <si>
    <t>⑤</t>
    <phoneticPr fontId="24"/>
  </si>
  <si>
    <t>営業利益</t>
    <rPh sb="0" eb="2">
      <t>エイギョウ</t>
    </rPh>
    <rPh sb="2" eb="4">
      <t>リエキ</t>
    </rPh>
    <phoneticPr fontId="24"/>
  </si>
  <si>
    <r>
      <t xml:space="preserve">販管費
</t>
    </r>
    <r>
      <rPr>
        <sz val="8"/>
        <color theme="1"/>
        <rFont val="游ゴシック"/>
        <family val="3"/>
        <charset val="128"/>
        <scheme val="minor"/>
      </rPr>
      <t>(開発費/減価償却除く）</t>
    </r>
    <rPh sb="0" eb="3">
      <t>ハンカンヒ</t>
    </rPh>
    <rPh sb="5" eb="8">
      <t>カイハツヒ</t>
    </rPh>
    <rPh sb="9" eb="11">
      <t>ゲンカ</t>
    </rPh>
    <rPh sb="11" eb="13">
      <t>ショウキャク</t>
    </rPh>
    <rPh sb="13" eb="14">
      <t>ノゾ</t>
    </rPh>
    <phoneticPr fontId="24"/>
  </si>
  <si>
    <t>要求仕様項目</t>
    <rPh sb="0" eb="6">
      <t>ヨウキュウシヨウコウモク</t>
    </rPh>
    <phoneticPr fontId="1"/>
  </si>
  <si>
    <t>比較商品：現行製品／他社製品</t>
    <rPh sb="0" eb="4">
      <t>ヒカクショウヒン</t>
    </rPh>
    <rPh sb="5" eb="9">
      <t>ゲンコウセイヒン</t>
    </rPh>
    <rPh sb="10" eb="14">
      <t>タシャセイヒン</t>
    </rPh>
    <phoneticPr fontId="1"/>
  </si>
  <si>
    <t>目標値</t>
    <rPh sb="0" eb="3">
      <t>モクヒョウチ</t>
    </rPh>
    <phoneticPr fontId="1"/>
  </si>
  <si>
    <t>https://www2.panasonic.biz/jp/densetsu/bs/emanage/system/</t>
    <phoneticPr fontId="1"/>
  </si>
  <si>
    <t>出展：Panasonicエマネージ：システム構成図</t>
    <phoneticPr fontId="1"/>
  </si>
  <si>
    <t>実行策</t>
    <rPh sb="0" eb="3">
      <t>ジッコウサク</t>
    </rPh>
    <phoneticPr fontId="1"/>
  </si>
  <si>
    <t>７．人材育成</t>
    <rPh sb="2" eb="6">
      <t>ジンザイイクセイ</t>
    </rPh>
    <phoneticPr fontId="1"/>
  </si>
  <si>
    <t>６．実施体制とＰＤＣＡ実施内容</t>
    <rPh sb="2" eb="4">
      <t>ジッシ</t>
    </rPh>
    <rPh sb="4" eb="6">
      <t>タイセイ</t>
    </rPh>
    <rPh sb="11" eb="15">
      <t>ジッシナイヨウ</t>
    </rPh>
    <phoneticPr fontId="1"/>
  </si>
  <si>
    <t>全体１億
デジタル２千万
人件費３千万
機器類５千万</t>
    <rPh sb="0" eb="1">
      <t>ゼンタイ</t>
    </rPh>
    <rPh sb="2" eb="3">
      <t>オク</t>
    </rPh>
    <rPh sb="9" eb="11">
      <t>センマン</t>
    </rPh>
    <rPh sb="12" eb="15">
      <t>ジンケンヒ</t>
    </rPh>
    <rPh sb="16" eb="18">
      <t>ゼンマン</t>
    </rPh>
    <rPh sb="19" eb="22">
      <t>キキルイ</t>
    </rPh>
    <rPh sb="23" eb="25">
      <t>センマン</t>
    </rPh>
    <phoneticPr fontId="1"/>
  </si>
  <si>
    <t>自転車での配達</t>
    <rPh sb="0" eb="3">
      <t>ジテンシャ</t>
    </rPh>
    <rPh sb="5" eb="7">
      <t>ハイタツ</t>
    </rPh>
    <phoneticPr fontId="1"/>
  </si>
  <si>
    <t>人員募集</t>
    <rPh sb="0" eb="4">
      <t>ジンインボシュウ</t>
    </rPh>
    <phoneticPr fontId="1"/>
  </si>
  <si>
    <t>システム構築</t>
    <rPh sb="4" eb="6">
      <t>コウチク</t>
    </rPh>
    <phoneticPr fontId="1"/>
  </si>
  <si>
    <t>新規販路の開拓</t>
    <rPh sb="0" eb="2">
      <t>シンキ</t>
    </rPh>
    <rPh sb="2" eb="4">
      <t>ハンロ</t>
    </rPh>
    <rPh sb="5" eb="7">
      <t>カイタク</t>
    </rPh>
    <phoneticPr fontId="1"/>
  </si>
  <si>
    <t>５．実行スケジュール</t>
    <rPh sb="2" eb="4">
      <t>ジッコウ</t>
    </rPh>
    <phoneticPr fontId="1"/>
  </si>
  <si>
    <t>４．効果とコスト</t>
    <rPh sb="2" eb="4">
      <t>コウカ</t>
    </rPh>
    <phoneticPr fontId="1"/>
  </si>
  <si>
    <t>業種
(中分類)</t>
    <rPh sb="0" eb="1">
      <t>ギョウシュ</t>
    </rPh>
    <rPh sb="4" eb="7">
      <t>チュウブンルイ</t>
    </rPh>
    <phoneticPr fontId="1"/>
  </si>
  <si>
    <t>１）</t>
    <phoneticPr fontId="1"/>
  </si>
  <si>
    <t>２）</t>
    <phoneticPr fontId="1"/>
  </si>
  <si>
    <t>３）</t>
    <phoneticPr fontId="1"/>
  </si>
  <si>
    <t>　キャッチフレーズ：</t>
    <phoneticPr fontId="1"/>
  </si>
  <si>
    <t>　　　 三大セールスポイント</t>
    <rPh sb="4" eb="6">
      <t>サンダイ</t>
    </rPh>
    <phoneticPr fontId="1"/>
  </si>
  <si>
    <t>新たなビジネスモデルのテーマ</t>
    <rPh sb="0" eb="1">
      <t>アラ</t>
    </rPh>
    <phoneticPr fontId="1"/>
  </si>
  <si>
    <t>波及効果/将来的展望</t>
    <rPh sb="0" eb="3">
      <t>ハキュウコウカ</t>
    </rPh>
    <rPh sb="5" eb="8">
      <t>ショウライテキ</t>
    </rPh>
    <rPh sb="8" eb="10">
      <t>テンボウ</t>
    </rPh>
    <phoneticPr fontId="1"/>
  </si>
  <si>
    <t>■自社への効果</t>
    <rPh sb="1" eb="2">
      <t>ジシャ</t>
    </rPh>
    <rPh sb="4" eb="6">
      <t>コウカ</t>
    </rPh>
    <phoneticPr fontId="1"/>
  </si>
  <si>
    <t>■波及効果</t>
    <rPh sb="1" eb="3">
      <t>ハキュウコウカ</t>
    </rPh>
    <phoneticPr fontId="1"/>
  </si>
  <si>
    <t>■'将来的展望</t>
    <rPh sb="1" eb="3">
      <t>ショウライテキ</t>
    </rPh>
    <rPh sb="3" eb="5">
      <t>テンボウ</t>
    </rPh>
    <phoneticPr fontId="1"/>
  </si>
  <si>
    <t>※現行のシステムとの違いを明らかにしてください。（新旧の比較図、新規部分を枠で囲むなど）</t>
    <rPh sb="1" eb="3">
      <t>ゲンコウ</t>
    </rPh>
    <rPh sb="10" eb="11">
      <t>チガ</t>
    </rPh>
    <rPh sb="13" eb="14">
      <t>アキ</t>
    </rPh>
    <rPh sb="25" eb="27">
      <t>シンキュウ</t>
    </rPh>
    <rPh sb="28" eb="31">
      <t>ヒカクズ</t>
    </rPh>
    <rPh sb="32" eb="34">
      <t>シンキ</t>
    </rPh>
    <rPh sb="34" eb="36">
      <t>ブブン</t>
    </rPh>
    <rPh sb="37" eb="38">
      <t>ワク</t>
    </rPh>
    <rPh sb="39" eb="40">
      <t>カコ</t>
    </rPh>
    <phoneticPr fontId="1"/>
  </si>
  <si>
    <t>※現行のビジネスモデルとの違いを明らかにしてください。（新旧の比較図、新規部分を枠で囲むなど）</t>
    <rPh sb="1" eb="3">
      <t>ゲンコウ</t>
    </rPh>
    <rPh sb="13" eb="14">
      <t>チガ</t>
    </rPh>
    <rPh sb="16" eb="17">
      <t>アキ</t>
    </rPh>
    <rPh sb="28" eb="30">
      <t>シンキュウ</t>
    </rPh>
    <rPh sb="31" eb="34">
      <t>ヒカクズ</t>
    </rPh>
    <rPh sb="35" eb="37">
      <t>シンキ</t>
    </rPh>
    <rPh sb="37" eb="39">
      <t>ブブン</t>
    </rPh>
    <rPh sb="40" eb="41">
      <t>ワク</t>
    </rPh>
    <rPh sb="42" eb="43">
      <t>カコ</t>
    </rPh>
    <phoneticPr fontId="1"/>
  </si>
  <si>
    <t>　■新たなビジネスモデルの実現に向けたスケジュールを記載してください。（※補助事業に該当する部分は補助対象期間との整合性に注意してください。）</t>
    <rPh sb="2" eb="3">
      <t>アラ</t>
    </rPh>
    <rPh sb="13" eb="15">
      <t>ジツゲン</t>
    </rPh>
    <rPh sb="16" eb="17">
      <t>ム</t>
    </rPh>
    <rPh sb="26" eb="28">
      <t>キサイ</t>
    </rPh>
    <rPh sb="37" eb="41">
      <t>ホジョジギョウ</t>
    </rPh>
    <rPh sb="42" eb="44">
      <t>ガイトウ</t>
    </rPh>
    <rPh sb="46" eb="48">
      <t>ブブン</t>
    </rPh>
    <rPh sb="49" eb="55">
      <t>ホジョタイショウキカン</t>
    </rPh>
    <rPh sb="57" eb="60">
      <t>セイゴウセイ</t>
    </rPh>
    <rPh sb="61" eb="63">
      <t>チュウイ</t>
    </rPh>
    <phoneticPr fontId="1"/>
  </si>
  <si>
    <t>2023年度（R5）</t>
    <rPh sb="4" eb="6">
      <t>ネンド</t>
    </rPh>
    <phoneticPr fontId="1"/>
  </si>
  <si>
    <t>2024年度（R6）</t>
    <rPh sb="4" eb="6">
      <t>ネンド</t>
    </rPh>
    <phoneticPr fontId="1"/>
  </si>
  <si>
    <t>2025年度（R7）</t>
    <rPh sb="4" eb="6">
      <t>ネンド</t>
    </rPh>
    <phoneticPr fontId="1"/>
  </si>
  <si>
    <t>※常時雇用者･･･労働基準法第20条の規定に基づく「予め解雇の予告を必要とする者」の意。役員及び個人事業主を除く。</t>
    <rPh sb="1" eb="6">
      <t>ジョウジコヨウシャ</t>
    </rPh>
    <rPh sb="9" eb="14">
      <t>ロウドウキジュンホウ</t>
    </rPh>
    <rPh sb="14" eb="15">
      <t>ダイ</t>
    </rPh>
    <rPh sb="17" eb="18">
      <t>ジョウ</t>
    </rPh>
    <rPh sb="19" eb="21">
      <t>キテイ</t>
    </rPh>
    <rPh sb="22" eb="23">
      <t>モト</t>
    </rPh>
    <rPh sb="26" eb="27">
      <t>アラカジ</t>
    </rPh>
    <rPh sb="28" eb="30">
      <t>カイコ</t>
    </rPh>
    <rPh sb="31" eb="33">
      <t>ヨコク</t>
    </rPh>
    <rPh sb="34" eb="36">
      <t>ヒツヨウ</t>
    </rPh>
    <rPh sb="39" eb="40">
      <t>モノ</t>
    </rPh>
    <rPh sb="42" eb="43">
      <t>イ</t>
    </rPh>
    <rPh sb="44" eb="46">
      <t>ヤクイン</t>
    </rPh>
    <rPh sb="46" eb="47">
      <t>オヨ</t>
    </rPh>
    <rPh sb="48" eb="50">
      <t>コジン</t>
    </rPh>
    <rPh sb="50" eb="53">
      <t>ジギョウヌシ</t>
    </rPh>
    <rPh sb="54" eb="55">
      <t>ノゾ</t>
    </rPh>
    <phoneticPr fontId="1"/>
  </si>
  <si>
    <r>
      <t xml:space="preserve">従業員数
</t>
    </r>
    <r>
      <rPr>
        <sz val="10"/>
        <color theme="1"/>
        <rFont val="游ゴシック"/>
        <family val="3"/>
        <charset val="128"/>
        <scheme val="minor"/>
      </rPr>
      <t>(常時使用者※)</t>
    </r>
    <rPh sb="0" eb="4">
      <t>ジュウギョウインスウ</t>
    </rPh>
    <rPh sb="6" eb="8">
      <t>ジョウジ</t>
    </rPh>
    <rPh sb="8" eb="10">
      <t>シヨウ</t>
    </rPh>
    <rPh sb="10" eb="11">
      <t>シャ</t>
    </rPh>
    <phoneticPr fontId="1"/>
  </si>
  <si>
    <t>事業計画に掲げる目標</t>
    <rPh sb="0" eb="4">
      <t>ジギョウケイカク</t>
    </rPh>
    <rPh sb="5" eb="6">
      <t>カカ</t>
    </rPh>
    <rPh sb="8" eb="10">
      <t>モクヒョウ</t>
    </rPh>
    <phoneticPr fontId="1"/>
  </si>
  <si>
    <t>売上高</t>
    <rPh sb="0" eb="3">
      <t>ウリアゲダカ</t>
    </rPh>
    <phoneticPr fontId="1"/>
  </si>
  <si>
    <t>○○千円（○○年達成）</t>
    <rPh sb="2" eb="4">
      <t>センエン</t>
    </rPh>
    <rPh sb="7" eb="8">
      <t>ネン</t>
    </rPh>
    <rPh sb="8" eb="10">
      <t>タッセイ</t>
    </rPh>
    <phoneticPr fontId="1"/>
  </si>
  <si>
    <t>営業利益</t>
    <rPh sb="0" eb="4">
      <t>エイギョウリエキ</t>
    </rPh>
    <phoneticPr fontId="1"/>
  </si>
  <si>
    <t>付加価値額</t>
    <rPh sb="0" eb="5">
      <t>フカカチガク</t>
    </rPh>
    <phoneticPr fontId="1"/>
  </si>
  <si>
    <t>○○千円/年の削減</t>
    <rPh sb="2" eb="4">
      <t>センエン</t>
    </rPh>
    <rPh sb="5" eb="6">
      <t>ネン</t>
    </rPh>
    <rPh sb="7" eb="9">
      <t>サクゲン</t>
    </rPh>
    <phoneticPr fontId="1"/>
  </si>
  <si>
    <t>デジタル化計画の実行による寄与</t>
    <rPh sb="4" eb="5">
      <t>カ</t>
    </rPh>
    <rPh sb="5" eb="7">
      <t>ケイカク</t>
    </rPh>
    <rPh sb="8" eb="10">
      <t>ジッコウ</t>
    </rPh>
    <rPh sb="13" eb="15">
      <t>キヨ</t>
    </rPh>
    <phoneticPr fontId="1"/>
  </si>
  <si>
    <t>○○千円の増（○○年達成）</t>
    <rPh sb="2" eb="4">
      <t>センエン</t>
    </rPh>
    <rPh sb="5" eb="6">
      <t>ゾウ</t>
    </rPh>
    <rPh sb="9" eb="10">
      <t>ネン</t>
    </rPh>
    <rPh sb="10" eb="12">
      <t>タッセイ</t>
    </rPh>
    <phoneticPr fontId="1"/>
  </si>
  <si>
    <t>－</t>
    <phoneticPr fontId="1"/>
  </si>
  <si>
    <t>④競合状況</t>
    <rPh sb="1" eb="5">
      <t>キョウゴウジョウキョウ</t>
    </rPh>
    <phoneticPr fontId="1"/>
  </si>
  <si>
    <t>②背景・目的</t>
    <rPh sb="1" eb="3">
      <t>ハイケイ</t>
    </rPh>
    <rPh sb="4" eb="6">
      <t>モクテキ</t>
    </rPh>
    <phoneticPr fontId="1"/>
  </si>
  <si>
    <t>①新たなビジネスモデルのテーマ</t>
    <rPh sb="1" eb="2">
      <t>アラ</t>
    </rPh>
    <phoneticPr fontId="1"/>
  </si>
  <si>
    <t>チャネル売上</t>
    <rPh sb="4" eb="6">
      <t>ウリアゲ</t>
    </rPh>
    <phoneticPr fontId="1"/>
  </si>
  <si>
    <t>導入システム</t>
    <rPh sb="0" eb="2">
      <t>ドウニュウ</t>
    </rPh>
    <phoneticPr fontId="1"/>
  </si>
  <si>
    <t>数量</t>
    <rPh sb="0" eb="2">
      <t>スウリョウ</t>
    </rPh>
    <phoneticPr fontId="1"/>
  </si>
  <si>
    <t>性能・要件・機能</t>
    <rPh sb="0" eb="2">
      <t>セイノウ</t>
    </rPh>
    <rPh sb="3" eb="5">
      <t>ヨウケン</t>
    </rPh>
    <rPh sb="6" eb="8">
      <t>キノウ</t>
    </rPh>
    <phoneticPr fontId="1"/>
  </si>
  <si>
    <t>金額（円）</t>
    <rPh sb="0" eb="2">
      <t>キンガク</t>
    </rPh>
    <rPh sb="3" eb="4">
      <t>エン</t>
    </rPh>
    <phoneticPr fontId="1"/>
  </si>
  <si>
    <t>２．デジタル化計画について</t>
    <rPh sb="6" eb="7">
      <t>カ</t>
    </rPh>
    <rPh sb="7" eb="9">
      <t>ケイカク</t>
    </rPh>
    <phoneticPr fontId="1"/>
  </si>
  <si>
    <t>３．デジタル化計画における新たなビジネスモデルについて</t>
    <rPh sb="6" eb="7">
      <t>カ</t>
    </rPh>
    <rPh sb="7" eb="9">
      <t>ケイカク</t>
    </rPh>
    <rPh sb="13" eb="14">
      <t>アラ</t>
    </rPh>
    <phoneticPr fontId="1"/>
  </si>
  <si>
    <t>３．１　ビジネスモデルの全体像（概念図）</t>
    <rPh sb="12" eb="15">
      <t>ゼンタイゾウ</t>
    </rPh>
    <rPh sb="16" eb="19">
      <t>ガイネンズ</t>
    </rPh>
    <phoneticPr fontId="1"/>
  </si>
  <si>
    <t>③市場環境・規模等</t>
    <rPh sb="1" eb="3">
      <t>シジョウ</t>
    </rPh>
    <rPh sb="3" eb="5">
      <t>カンキョウ</t>
    </rPh>
    <rPh sb="6" eb="8">
      <t>キボ</t>
    </rPh>
    <rPh sb="8" eb="9">
      <t>トウ</t>
    </rPh>
    <phoneticPr fontId="1"/>
  </si>
  <si>
    <t>３．３　販売戦略①</t>
    <rPh sb="4" eb="8">
      <t>ハンバイセンリャク</t>
    </rPh>
    <phoneticPr fontId="1"/>
  </si>
  <si>
    <r>
      <t>⑤コンセプト</t>
    </r>
    <r>
      <rPr>
        <b/>
        <sz val="12"/>
        <color theme="1"/>
        <rFont val="游ゴシック"/>
        <family val="3"/>
        <charset val="128"/>
        <scheme val="minor"/>
      </rPr>
      <t>（キャッチフレーズ／三大セールスポイント）</t>
    </r>
    <rPh sb="16" eb="18">
      <t>サンダイ</t>
    </rPh>
    <phoneticPr fontId="1"/>
  </si>
  <si>
    <t>⑥ターゲット（顧客設定）</t>
    <rPh sb="7" eb="9">
      <t>コキャク</t>
    </rPh>
    <rPh sb="9" eb="11">
      <t>セッテイ</t>
    </rPh>
    <phoneticPr fontId="1"/>
  </si>
  <si>
    <r>
      <t>⑦売上想定</t>
    </r>
    <r>
      <rPr>
        <b/>
        <sz val="12"/>
        <color theme="1"/>
        <rFont val="游ゴシック"/>
        <family val="3"/>
        <charset val="128"/>
        <scheme val="minor"/>
      </rPr>
      <t>（販売価格／卸価格／目標原価率／販売台数）</t>
    </r>
    <rPh sb="1" eb="3">
      <t>ウリアゲ</t>
    </rPh>
    <rPh sb="3" eb="5">
      <t>ソウテイ</t>
    </rPh>
    <rPh sb="6" eb="10">
      <t>ハンバイカカク</t>
    </rPh>
    <rPh sb="11" eb="14">
      <t>オロシカカク</t>
    </rPh>
    <rPh sb="15" eb="20">
      <t>モクヒョウゲンカリツ</t>
    </rPh>
    <rPh sb="21" eb="25">
      <t>ハンバイダイスウ</t>
    </rPh>
    <phoneticPr fontId="1"/>
  </si>
  <si>
    <t>⑧SWOT分析</t>
    <rPh sb="5" eb="7">
      <t>ブンセキ</t>
    </rPh>
    <phoneticPr fontId="1"/>
  </si>
  <si>
    <t>３．４　販売戦略②</t>
    <rPh sb="4" eb="6">
      <t>ハンバイ</t>
    </rPh>
    <rPh sb="6" eb="8">
      <t>センリャク</t>
    </rPh>
    <phoneticPr fontId="1"/>
  </si>
  <si>
    <t>⑩海外戦略（対象国など）</t>
    <rPh sb="1" eb="5">
      <t>カイガイセンリャク</t>
    </rPh>
    <rPh sb="6" eb="9">
      <t>タイショウコク</t>
    </rPh>
    <phoneticPr fontId="1"/>
  </si>
  <si>
    <t>⑪広告戦略等（展示会、ＨＰ、雑誌掲載など）</t>
    <rPh sb="1" eb="6">
      <t>コウコクセンリャクトウ</t>
    </rPh>
    <rPh sb="7" eb="10">
      <t>テンジカイ</t>
    </rPh>
    <rPh sb="14" eb="18">
      <t>ザッシケイサイ</t>
    </rPh>
    <phoneticPr fontId="1"/>
  </si>
  <si>
    <t>３．５　売上計画</t>
    <rPh sb="4" eb="8">
      <t>ウリアゲケイカク</t>
    </rPh>
    <phoneticPr fontId="1"/>
  </si>
  <si>
    <t>⑫売上計画（簡易版：開発費／減価償却除く）</t>
    <rPh sb="1" eb="5">
      <t>ウリアゲケイカク</t>
    </rPh>
    <rPh sb="6" eb="9">
      <t>カンイバン</t>
    </rPh>
    <rPh sb="10" eb="13">
      <t>カイハツヒ</t>
    </rPh>
    <rPh sb="14" eb="19">
      <t>ゲンカショウキャクノゾ</t>
    </rPh>
    <phoneticPr fontId="1"/>
  </si>
  <si>
    <t>３．６　要求仕様、開発体制等</t>
    <rPh sb="4" eb="6">
      <t>ヨウキュウ</t>
    </rPh>
    <rPh sb="6" eb="8">
      <t>シヨウ</t>
    </rPh>
    <rPh sb="9" eb="13">
      <t>カイハツタイセイ</t>
    </rPh>
    <rPh sb="13" eb="14">
      <t>トウ</t>
    </rPh>
    <phoneticPr fontId="1"/>
  </si>
  <si>
    <t>３．７　システム概念図</t>
    <rPh sb="8" eb="11">
      <t>ガイネンズ</t>
    </rPh>
    <phoneticPr fontId="1"/>
  </si>
  <si>
    <t>３．８　必要機器・システム一覧</t>
    <rPh sb="4" eb="6">
      <t>ヒツヨウ</t>
    </rPh>
    <rPh sb="6" eb="8">
      <t>キキ</t>
    </rPh>
    <rPh sb="13" eb="15">
      <t>イチラン</t>
    </rPh>
    <phoneticPr fontId="1"/>
  </si>
  <si>
    <t>６．１　実施体制</t>
    <rPh sb="4" eb="8">
      <t>ジッシタイセイ</t>
    </rPh>
    <phoneticPr fontId="1"/>
  </si>
  <si>
    <r>
      <t>６．２　ＰＤＣＡ実施内容</t>
    </r>
    <r>
      <rPr>
        <b/>
        <sz val="14"/>
        <color theme="1"/>
        <rFont val="游ゴシック"/>
        <family val="3"/>
        <charset val="128"/>
        <scheme val="minor"/>
      </rPr>
      <t>（実施方法、サイクル、メンバー、KPI　など）</t>
    </r>
    <phoneticPr fontId="1"/>
  </si>
  <si>
    <t>７．１　目指すべき人材像</t>
    <rPh sb="4" eb="6">
      <t>メザ</t>
    </rPh>
    <rPh sb="8" eb="11">
      <t>ジンザイゾウ</t>
    </rPh>
    <phoneticPr fontId="1"/>
  </si>
  <si>
    <t>７．２　開発能力の取組み（セミナー参加など）</t>
    <rPh sb="4" eb="6">
      <t>カイハツ</t>
    </rPh>
    <rPh sb="6" eb="8">
      <t>ノウリョク</t>
    </rPh>
    <rPh sb="8" eb="10">
      <t>トリク</t>
    </rPh>
    <rPh sb="16" eb="18">
      <t>サンカ</t>
    </rPh>
    <phoneticPr fontId="1"/>
  </si>
  <si>
    <t>　</t>
    <phoneticPr fontId="1"/>
  </si>
  <si>
    <t>３．２　テーマ、背景・目的、市場概要等</t>
    <phoneticPr fontId="1"/>
  </si>
  <si>
    <t>自社への効果/利害関係者への
提供価値</t>
    <rPh sb="0" eb="2">
      <t>ジシャ</t>
    </rPh>
    <rPh sb="4" eb="5">
      <t>コウカ</t>
    </rPh>
    <rPh sb="7" eb="12">
      <t>リガイカンケイシャ</t>
    </rPh>
    <rPh sb="15" eb="19">
      <t>テイキョウカチ</t>
    </rPh>
    <phoneticPr fontId="1"/>
  </si>
  <si>
    <t>■利害関係者への提供価値</t>
    <rPh sb="1" eb="6">
      <t>リガイカンケイシャ</t>
    </rPh>
    <rPh sb="7" eb="11">
      <t>テイキョウカチ</t>
    </rPh>
    <phoneticPr fontId="1"/>
  </si>
  <si>
    <t>⑨国内戦略（営業体制、販売チャネル（ネット販売、卸販売）</t>
    <rPh sb="1" eb="5">
      <t>コクナイセンリャク</t>
    </rPh>
    <rPh sb="6" eb="10">
      <t>エイギョウタイセイ</t>
    </rPh>
    <rPh sb="11" eb="13">
      <t>ハンバイ</t>
    </rPh>
    <rPh sb="21" eb="23">
      <t>ハンバイ</t>
    </rPh>
    <rPh sb="24" eb="27">
      <t>オロシハンバイ</t>
    </rPh>
    <phoneticPr fontId="1"/>
  </si>
  <si>
    <t>⑬要求仕様</t>
    <rPh sb="1" eb="5">
      <t>ヨウキュウシヨウ</t>
    </rPh>
    <phoneticPr fontId="1"/>
  </si>
  <si>
    <r>
      <t>⑭開発体制</t>
    </r>
    <r>
      <rPr>
        <b/>
        <sz val="12"/>
        <color theme="1"/>
        <rFont val="游ゴシック"/>
        <family val="3"/>
        <charset val="128"/>
        <scheme val="minor"/>
      </rPr>
      <t>（自社開発／外注　など）</t>
    </r>
    <rPh sb="1" eb="5">
      <t>カイハツタイセイ</t>
    </rPh>
    <rPh sb="6" eb="10">
      <t>ジシャカイハツ</t>
    </rPh>
    <rPh sb="11" eb="13">
      <t>ガイチュウ</t>
    </rPh>
    <phoneticPr fontId="1"/>
  </si>
  <si>
    <r>
      <t>⑮知財創成・調査</t>
    </r>
    <r>
      <rPr>
        <b/>
        <sz val="12"/>
        <color theme="1"/>
        <rFont val="游ゴシック"/>
        <family val="3"/>
        <charset val="128"/>
        <scheme val="minor"/>
      </rPr>
      <t>（特許申請／関連特許調査／適合企画）</t>
    </r>
    <rPh sb="1" eb="5">
      <t>チザイソウセイ</t>
    </rPh>
    <rPh sb="6" eb="8">
      <t>チョウサ</t>
    </rPh>
    <rPh sb="9" eb="11">
      <t>トッキョ</t>
    </rPh>
    <rPh sb="11" eb="13">
      <t>シンセイ</t>
    </rPh>
    <rPh sb="14" eb="20">
      <t>カンレントッキョチョウサ</t>
    </rPh>
    <rPh sb="21" eb="25">
      <t>テキゴウキカク</t>
    </rPh>
    <phoneticPr fontId="1"/>
  </si>
  <si>
    <r>
      <t>２．１　事業計画</t>
    </r>
    <r>
      <rPr>
        <b/>
        <sz val="22"/>
        <color theme="1"/>
        <rFont val="游ゴシック"/>
        <family val="3"/>
        <charset val="128"/>
        <scheme val="minor"/>
      </rPr>
      <t>への位置づけ</t>
    </r>
    <rPh sb="4" eb="6">
      <t>ジギョウ</t>
    </rPh>
    <rPh sb="6" eb="8">
      <t>ケイカク</t>
    </rPh>
    <rPh sb="10" eb="12">
      <t>イチ</t>
    </rPh>
    <phoneticPr fontId="1"/>
  </si>
  <si>
    <t>２．２　事業計画への寄与</t>
    <rPh sb="4" eb="8">
      <t>ジギョウケイカク</t>
    </rPh>
    <rPh sb="10" eb="12">
      <t>キヨ</t>
    </rPh>
    <phoneticPr fontId="1"/>
  </si>
  <si>
    <r>
      <t xml:space="preserve">デジタル化計画書
</t>
    </r>
    <r>
      <rPr>
        <b/>
        <sz val="26"/>
        <color theme="1"/>
        <rFont val="游ゴシック"/>
        <family val="3"/>
        <charset val="128"/>
        <scheme val="minor"/>
      </rPr>
      <t>（ビジネスモデル変革型）</t>
    </r>
    <rPh sb="4" eb="5">
      <t>カ</t>
    </rPh>
    <rPh sb="5" eb="8">
      <t>ケイカクショ</t>
    </rPh>
    <rPh sb="17" eb="19">
      <t>ヘンカク</t>
    </rPh>
    <rPh sb="19" eb="20">
      <t>ガタ</t>
    </rPh>
    <phoneticPr fontId="1"/>
  </si>
  <si>
    <t>ＩＯＴ利用による保守サービスの新たなビジネスモデル構築</t>
    <rPh sb="3" eb="5">
      <t>リヨウ</t>
    </rPh>
    <rPh sb="8" eb="10">
      <t>ホシュ</t>
    </rPh>
    <rPh sb="15" eb="16">
      <t>アラ</t>
    </rPh>
    <rPh sb="25" eb="27">
      <t>コウチク</t>
    </rPh>
    <phoneticPr fontId="24"/>
  </si>
  <si>
    <t>■自社への効果
・保守サービスの有償化
　10万×12か月×30社＝3,600万
・緊急対応用在庫の削減
　在庫金額：1,000万削減
・保守業務の平準化
■ステークホルダーへの提供価値
・稼働データの入手
・停止時間の短縮
・計画停止の実現
・納期遅延・欠品の減少</t>
    <rPh sb="1" eb="3">
      <t>ジシャ</t>
    </rPh>
    <rPh sb="5" eb="7">
      <t>コウカ</t>
    </rPh>
    <rPh sb="9" eb="11">
      <t>ホシュ</t>
    </rPh>
    <rPh sb="16" eb="19">
      <t>ユウショウカ</t>
    </rPh>
    <rPh sb="23" eb="24">
      <t>マン</t>
    </rPh>
    <rPh sb="28" eb="29">
      <t>ゲツ</t>
    </rPh>
    <rPh sb="32" eb="33">
      <t>シャ</t>
    </rPh>
    <rPh sb="39" eb="40">
      <t>マン</t>
    </rPh>
    <rPh sb="42" eb="47">
      <t>キンキュウタイオウヨウ</t>
    </rPh>
    <rPh sb="47" eb="49">
      <t>ザイコ</t>
    </rPh>
    <rPh sb="50" eb="52">
      <t>サクゲン</t>
    </rPh>
    <rPh sb="54" eb="58">
      <t>ザイコキンガク</t>
    </rPh>
    <rPh sb="64" eb="65">
      <t>マン</t>
    </rPh>
    <rPh sb="65" eb="67">
      <t>サクゲン</t>
    </rPh>
    <rPh sb="69" eb="73">
      <t>ホシュギョウム</t>
    </rPh>
    <rPh sb="74" eb="77">
      <t>ヘイジュンカ</t>
    </rPh>
    <rPh sb="89" eb="93">
      <t>テイキョウカチ</t>
    </rPh>
    <rPh sb="95" eb="97">
      <t>カドウ</t>
    </rPh>
    <rPh sb="101" eb="103">
      <t>ニュウシュ</t>
    </rPh>
    <rPh sb="105" eb="109">
      <t>テイシジカン</t>
    </rPh>
    <rPh sb="110" eb="112">
      <t>タンシュク</t>
    </rPh>
    <rPh sb="114" eb="118">
      <t>ケイカクテイシ</t>
    </rPh>
    <rPh sb="119" eb="121">
      <t>ジツゲン</t>
    </rPh>
    <rPh sb="123" eb="127">
      <t>ノウキチエン</t>
    </rPh>
    <rPh sb="128" eb="130">
      <t>ケッピン</t>
    </rPh>
    <rPh sb="131" eb="133">
      <t>ゲンショウ</t>
    </rPh>
    <phoneticPr fontId="24"/>
  </si>
  <si>
    <t>■波及効果
・仕入れ先への計画発注
・Ｉｏｔ機器の新たな取引
■将来的展望
・クラウドによる修理方法の動画提供で顧客内修理を実現
・修理履歴データ蓄積による製品の品質向上へのフィードバック</t>
    <rPh sb="1" eb="5">
      <t>ハキュウコウカ</t>
    </rPh>
    <rPh sb="7" eb="9">
      <t>シイ</t>
    </rPh>
    <rPh sb="10" eb="11">
      <t>サキ</t>
    </rPh>
    <rPh sb="13" eb="17">
      <t>ケイカクハッチュウ</t>
    </rPh>
    <rPh sb="22" eb="24">
      <t>キキ</t>
    </rPh>
    <rPh sb="25" eb="26">
      <t>アラ</t>
    </rPh>
    <rPh sb="28" eb="30">
      <t>トリヒキ</t>
    </rPh>
    <rPh sb="32" eb="35">
      <t>ショウライテキ</t>
    </rPh>
    <rPh sb="35" eb="37">
      <t>テンボウ</t>
    </rPh>
    <rPh sb="46" eb="50">
      <t>シュウリホウホウ</t>
    </rPh>
    <rPh sb="51" eb="55">
      <t>ドウガテイキョウ</t>
    </rPh>
    <rPh sb="56" eb="61">
      <t>コキャクナイシュウリ</t>
    </rPh>
    <rPh sb="62" eb="64">
      <t>ジツゲン</t>
    </rPh>
    <rPh sb="66" eb="70">
      <t>シュウリリレキ</t>
    </rPh>
    <rPh sb="73" eb="75">
      <t>チクセキ</t>
    </rPh>
    <rPh sb="78" eb="80">
      <t>セイヒン</t>
    </rPh>
    <rPh sb="81" eb="85">
      <t>ヒンシツコウジョウ</t>
    </rPh>
    <phoneticPr fontId="24"/>
  </si>
  <si>
    <t>一時費用：5,000千円（システム導入、コンサル）
運用費用：200千円/月</t>
    <rPh sb="0" eb="4">
      <t>いちじひよう</t>
    </rPh>
    <rPh sb="10" eb="12">
      <t>せんえん</t>
    </rPh>
    <rPh sb="17" eb="19">
      <t>どうにゅう</t>
    </rPh>
    <rPh sb="26" eb="30">
      <t>うんようひよう</t>
    </rPh>
    <rPh sb="34" eb="36">
      <t>せんえん</t>
    </rPh>
    <rPh sb="37" eb="38">
      <t>つき</t>
    </rPh>
    <phoneticPr fontId="41" type="Hiragana"/>
  </si>
  <si>
    <t>令和6年1月-令和6年11月</t>
    <rPh sb="0" eb="2">
      <t>れいわ</t>
    </rPh>
    <rPh sb="3" eb="4">
      <t>ねん</t>
    </rPh>
    <rPh sb="5" eb="6">
      <t>がつ</t>
    </rPh>
    <rPh sb="7" eb="9">
      <t>れいわ</t>
    </rPh>
    <rPh sb="10" eb="11">
      <t>ねん</t>
    </rPh>
    <rPh sb="13" eb="14">
      <t>がつ</t>
    </rPh>
    <phoneticPr fontId="41" type="Hiragana"/>
  </si>
  <si>
    <t>記入例</t>
    <rPh sb="0" eb="3">
      <t>キニュウレイ</t>
    </rPh>
    <phoneticPr fontId="1"/>
  </si>
  <si>
    <t>2023年度版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</si>
</sst>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 "/>
  </numFmts>
  <fonts count="43"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2"/>
      <color theme="1"/>
      <name val="游ゴシック"/>
      <family val="2"/>
      <charset val="128"/>
      <scheme val="minor"/>
    </font>
    <font>
      <sz val="12"/>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b/>
      <sz val="36"/>
      <color theme="1"/>
      <name val="游ゴシック"/>
      <family val="3"/>
      <charset val="128"/>
      <scheme val="minor"/>
    </font>
    <font>
      <b/>
      <sz val="22"/>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1"/>
      <color rgb="FF000000"/>
      <name val="游ゴシック"/>
      <family val="3"/>
      <charset val="128"/>
    </font>
    <font>
      <sz val="18"/>
      <name val="Arial"/>
      <family val="2"/>
    </font>
    <font>
      <sz val="11"/>
      <color rgb="FF808080"/>
      <name val="游ゴシック"/>
      <family val="3"/>
      <charset val="128"/>
    </font>
    <font>
      <sz val="11"/>
      <name val="Arial"/>
      <family val="2"/>
    </font>
    <font>
      <b/>
      <sz val="18"/>
      <color theme="1"/>
      <name val="游ゴシック"/>
      <family val="3"/>
      <charset val="128"/>
      <scheme val="minor"/>
    </font>
    <font>
      <sz val="11"/>
      <color theme="1"/>
      <name val="游ゴシック"/>
      <family val="2"/>
      <charset val="128"/>
      <scheme val="minor"/>
    </font>
    <font>
      <b/>
      <sz val="12"/>
      <color theme="1"/>
      <name val="游ゴシック"/>
      <family val="3"/>
      <charset val="128"/>
      <scheme val="minor"/>
    </font>
    <font>
      <sz val="10"/>
      <color theme="1"/>
      <name val="游ゴシック"/>
      <family val="2"/>
      <charset val="128"/>
      <scheme val="minor"/>
    </font>
    <font>
      <sz val="6"/>
      <name val="ＭＳ Ｐゴシック"/>
      <family val="3"/>
      <charset val="128"/>
    </font>
    <font>
      <sz val="11"/>
      <color rgb="FF000099"/>
      <name val="游ゴシック"/>
      <family val="3"/>
      <charset val="128"/>
      <scheme val="minor"/>
    </font>
    <font>
      <b/>
      <sz val="11"/>
      <color rgb="FF000099"/>
      <name val="ＭＳ Ｐゴシック"/>
      <family val="3"/>
      <charset val="128"/>
    </font>
    <font>
      <b/>
      <sz val="11"/>
      <name val="ＭＳ Ｐゴシック"/>
      <family val="3"/>
      <charset val="128"/>
    </font>
    <font>
      <sz val="9"/>
      <color theme="1"/>
      <name val="游ゴシック"/>
      <family val="3"/>
      <charset val="128"/>
      <scheme val="minor"/>
    </font>
    <font>
      <sz val="6"/>
      <color theme="1"/>
      <name val="游ゴシック"/>
      <family val="3"/>
      <charset val="128"/>
      <scheme val="minor"/>
    </font>
    <font>
      <u/>
      <sz val="11"/>
      <color theme="10"/>
      <name val="游ゴシック"/>
      <family val="2"/>
      <charset val="128"/>
      <scheme val="minor"/>
    </font>
    <font>
      <b/>
      <sz val="26"/>
      <color theme="1"/>
      <name val="游ゴシック"/>
      <family val="3"/>
      <charset val="128"/>
      <scheme val="minor"/>
    </font>
    <font>
      <sz val="10"/>
      <color rgb="FF000099"/>
      <name val="ＭＳ Ｐゴシック"/>
      <family val="3"/>
      <charset val="128"/>
    </font>
    <font>
      <sz val="10"/>
      <name val="ＭＳ Ｐゴシック"/>
      <family val="3"/>
      <charset val="128"/>
    </font>
    <font>
      <sz val="8"/>
      <color theme="1"/>
      <name val="游ゴシック"/>
      <family val="2"/>
      <charset val="128"/>
      <scheme val="minor"/>
    </font>
    <font>
      <sz val="16"/>
      <color theme="1"/>
      <name val="游ゴシック"/>
      <family val="3"/>
      <charset val="128"/>
      <scheme val="minor"/>
    </font>
    <font>
      <b/>
      <sz val="14"/>
      <color theme="1"/>
      <name val="游ゴシック"/>
      <family val="3"/>
      <charset val="128"/>
      <scheme val="minor"/>
    </font>
    <font>
      <b/>
      <sz val="22"/>
      <name val="游ゴシック"/>
      <family val="3"/>
      <charset val="128"/>
      <scheme val="minor"/>
    </font>
    <font>
      <sz val="9"/>
      <name val="游ゴシック"/>
      <family val="3"/>
      <charset val="128"/>
      <scheme val="minor"/>
    </font>
    <font>
      <sz val="11"/>
      <name val="ＭＳ Ｐゴシック"/>
      <family val="3"/>
      <charset val="128"/>
    </font>
    <font>
      <sz val="11"/>
      <name val="ＭＳ 明朝"/>
      <family val="1"/>
      <charset val="128"/>
    </font>
    <font>
      <sz val="6"/>
      <name val="游ゴシック"/>
      <family val="3"/>
      <charset val="128"/>
    </font>
    <font>
      <i/>
      <sz val="10"/>
      <color indexed="63"/>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rgb="FF4CAF93"/>
        <bgColor indexed="64"/>
      </patternFill>
    </fill>
    <fill>
      <patternFill patternType="solid">
        <fgColor rgb="FFD4F3B5"/>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medium">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right style="medium">
        <color rgb="FF000000"/>
      </right>
      <top style="thin">
        <color rgb="FF000000"/>
      </top>
      <bottom style="dotted">
        <color rgb="FF000000"/>
      </bottom>
      <diagonal/>
    </border>
    <border>
      <left style="medium">
        <color rgb="FF000000"/>
      </left>
      <right style="dotted">
        <color rgb="FF808080"/>
      </right>
      <top style="medium">
        <color rgb="FF000000"/>
      </top>
      <bottom style="dotted">
        <color rgb="FF808080"/>
      </bottom>
      <diagonal/>
    </border>
    <border>
      <left style="dotted">
        <color rgb="FF808080"/>
      </left>
      <right style="dotted">
        <color rgb="FF808080"/>
      </right>
      <top style="medium">
        <color rgb="FF000000"/>
      </top>
      <bottom style="dotted">
        <color rgb="FF808080"/>
      </bottom>
      <diagonal/>
    </border>
    <border>
      <left style="dotted">
        <color rgb="FF808080"/>
      </left>
      <right/>
      <top style="medium">
        <color rgb="FF000000"/>
      </top>
      <bottom style="dotted">
        <color rgb="FF808080"/>
      </bottom>
      <diagonal/>
    </border>
    <border>
      <left style="medium">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top style="dotted">
        <color rgb="FF808080"/>
      </top>
      <bottom style="dotted">
        <color rgb="FF808080"/>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dotted">
        <color rgb="FF808080"/>
      </right>
      <top style="dotted">
        <color rgb="FF808080"/>
      </top>
      <bottom style="dotted">
        <color rgb="FF808080"/>
      </bottom>
      <diagonal/>
    </border>
    <border>
      <left style="dotted">
        <color rgb="FF808080"/>
      </left>
      <right style="medium">
        <color rgb="FF000000"/>
      </right>
      <top style="dotted">
        <color rgb="FF808080"/>
      </top>
      <bottom style="dotted">
        <color rgb="FF80808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medium">
        <color rgb="FF000000"/>
      </left>
      <right style="dotted">
        <color rgb="FF808080"/>
      </right>
      <top style="dotted">
        <color rgb="FF808080"/>
      </top>
      <bottom style="medium">
        <color rgb="FF000000"/>
      </bottom>
      <diagonal/>
    </border>
    <border>
      <left style="dotted">
        <color rgb="FF808080"/>
      </left>
      <right style="dotted">
        <color rgb="FF808080"/>
      </right>
      <top style="dotted">
        <color rgb="FF808080"/>
      </top>
      <bottom style="medium">
        <color rgb="FF000000"/>
      </bottom>
      <diagonal/>
    </border>
    <border>
      <left style="dotted">
        <color rgb="FF808080"/>
      </left>
      <right style="dotted">
        <color rgb="FF808080"/>
      </right>
      <top style="dotted">
        <color rgb="FF808080"/>
      </top>
      <bottom style="medium">
        <color auto="1"/>
      </bottom>
      <diagonal/>
    </border>
    <border>
      <left style="dotted">
        <color rgb="FF808080"/>
      </left>
      <right/>
      <top style="dotted">
        <color rgb="FF808080"/>
      </top>
      <bottom style="medium">
        <color auto="1"/>
      </bottom>
      <diagonal/>
    </border>
    <border>
      <left style="dotted">
        <color theme="0" tint="-0.34998626667073579"/>
      </left>
      <right style="dotted">
        <color theme="0" tint="-0.34998626667073579"/>
      </right>
      <top style="dotted">
        <color theme="0" tint="-0.34998626667073579"/>
      </top>
      <bottom style="medium">
        <color auto="1"/>
      </bottom>
      <diagonal/>
    </border>
    <border>
      <left/>
      <right style="dotted">
        <color rgb="FF808080"/>
      </right>
      <top style="dotted">
        <color rgb="FF808080"/>
      </top>
      <bottom style="medium">
        <color auto="1"/>
      </bottom>
      <diagonal/>
    </border>
    <border>
      <left style="dotted">
        <color rgb="FF808080"/>
      </left>
      <right style="medium">
        <color rgb="FF000000"/>
      </right>
      <top style="dotted">
        <color rgb="FF80808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rgb="FF808080"/>
      </right>
      <top style="medium">
        <color indexed="64"/>
      </top>
      <bottom style="dotted">
        <color rgb="FF808080"/>
      </bottom>
      <diagonal/>
    </border>
    <border>
      <left style="dotted">
        <color rgb="FF808080"/>
      </left>
      <right style="dotted">
        <color rgb="FF808080"/>
      </right>
      <top style="medium">
        <color indexed="64"/>
      </top>
      <bottom style="dotted">
        <color rgb="FF808080"/>
      </bottom>
      <diagonal/>
    </border>
    <border>
      <left style="dotted">
        <color rgb="FF808080"/>
      </left>
      <right style="medium">
        <color indexed="64"/>
      </right>
      <top style="medium">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thin">
        <color indexed="64"/>
      </left>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auto="1"/>
      </right>
      <top/>
      <bottom/>
      <diagonal/>
    </border>
    <border>
      <left/>
      <right style="thick">
        <color auto="1"/>
      </right>
      <top/>
      <bottom style="thick">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bottom/>
      <diagonal/>
    </border>
    <border>
      <left style="thick">
        <color auto="1"/>
      </left>
      <right/>
      <top/>
      <bottom style="thick">
        <color indexed="64"/>
      </bottom>
      <diagonal/>
    </border>
  </borders>
  <cellStyleXfs count="7">
    <xf numFmtId="0" fontId="0" fillId="0" borderId="0">
      <alignment vertical="center"/>
    </xf>
    <xf numFmtId="38" fontId="21" fillId="0" borderId="0" applyFont="0" applyFill="0" applyBorder="0" applyAlignment="0" applyProtection="0">
      <alignment vertical="center"/>
    </xf>
    <xf numFmtId="6" fontId="21" fillId="0" borderId="0" applyFont="0" applyFill="0" applyBorder="0" applyAlignment="0" applyProtection="0">
      <alignment vertical="center"/>
    </xf>
    <xf numFmtId="9" fontId="21" fillId="0" borderId="0" applyFont="0" applyFill="0" applyBorder="0" applyAlignment="0" applyProtection="0">
      <alignment vertical="center"/>
    </xf>
    <xf numFmtId="0" fontId="6" fillId="0" borderId="0">
      <alignment vertical="center"/>
    </xf>
    <xf numFmtId="0" fontId="30" fillId="0" borderId="0" applyNumberFormat="0" applyFill="0" applyBorder="0" applyAlignment="0" applyProtection="0">
      <alignment vertical="center"/>
    </xf>
    <xf numFmtId="0" fontId="39" fillId="0" borderId="0"/>
  </cellStyleXfs>
  <cellXfs count="292">
    <xf numFmtId="0" fontId="0" fillId="0" borderId="0" xfId="0">
      <alignment vertical="center"/>
    </xf>
    <xf numFmtId="31" fontId="2" fillId="0" borderId="0" xfId="0" applyNumberFormat="1" applyFo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31" fontId="4" fillId="0" borderId="0" xfId="0" applyNumberFormat="1"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quotePrefix="1" applyFont="1" applyBorder="1" applyAlignment="1">
      <alignment horizontal="center" vertical="center"/>
    </xf>
    <xf numFmtId="0" fontId="4" fillId="0" borderId="7" xfId="0" quotePrefix="1" applyFont="1" applyBorder="1" applyAlignment="1">
      <alignment horizontal="center" vertical="center"/>
    </xf>
    <xf numFmtId="0" fontId="9" fillId="0" borderId="0" xfId="0" quotePrefix="1" applyFont="1" applyAlignment="1">
      <alignment horizontal="center" vertical="center"/>
    </xf>
    <xf numFmtId="0" fontId="10" fillId="0" borderId="0" xfId="0" quotePrefix="1" applyFont="1">
      <alignment vertical="center"/>
    </xf>
    <xf numFmtId="0" fontId="9" fillId="0" borderId="0" xfId="0" quotePrefix="1" applyFont="1">
      <alignment vertical="center"/>
    </xf>
    <xf numFmtId="0" fontId="7" fillId="0" borderId="0" xfId="0" applyFont="1">
      <alignment vertical="center"/>
    </xf>
    <xf numFmtId="0" fontId="11" fillId="0" borderId="0" xfId="0" quotePrefix="1" applyFont="1" applyAlignment="1">
      <alignment vertical="top" wrapText="1"/>
    </xf>
    <xf numFmtId="0" fontId="10" fillId="0" borderId="0" xfId="0" quotePrefix="1" applyFont="1" applyAlignment="1">
      <alignment vertical="top" wrapText="1"/>
    </xf>
    <xf numFmtId="0" fontId="9" fillId="0" borderId="0" xfId="0" applyFont="1" applyAlignment="1">
      <alignment horizontal="center" vertical="center"/>
    </xf>
    <xf numFmtId="0" fontId="11" fillId="0" borderId="15" xfId="0" quotePrefix="1" applyFont="1" applyBorder="1" applyAlignment="1">
      <alignment vertical="center" wrapText="1"/>
    </xf>
    <xf numFmtId="0" fontId="9" fillId="0" borderId="15" xfId="0" quotePrefix="1" applyFont="1" applyBorder="1">
      <alignment vertical="center"/>
    </xf>
    <xf numFmtId="0" fontId="11" fillId="0" borderId="13" xfId="0" quotePrefix="1" applyFont="1" applyBorder="1" applyAlignment="1">
      <alignment vertical="center" wrapText="1"/>
    </xf>
    <xf numFmtId="0" fontId="11" fillId="0" borderId="10" xfId="0" quotePrefix="1" applyFont="1" applyBorder="1" applyAlignment="1">
      <alignment vertical="center" wrapText="1"/>
    </xf>
    <xf numFmtId="0" fontId="11" fillId="0" borderId="13" xfId="0" quotePrefix="1" applyFont="1" applyBorder="1" applyAlignment="1">
      <alignment vertical="top" wrapText="1"/>
    </xf>
    <xf numFmtId="0" fontId="11" fillId="0" borderId="10" xfId="0" quotePrefix="1" applyFont="1" applyBorder="1" applyAlignment="1">
      <alignment vertical="top" wrapText="1"/>
    </xf>
    <xf numFmtId="0" fontId="11" fillId="0" borderId="11" xfId="0" quotePrefix="1" applyFont="1" applyBorder="1" applyAlignment="1">
      <alignment vertical="top" wrapText="1"/>
    </xf>
    <xf numFmtId="0" fontId="11" fillId="0" borderId="17" xfId="0" quotePrefix="1" applyFont="1" applyBorder="1" applyAlignment="1">
      <alignment vertical="top" wrapText="1"/>
    </xf>
    <xf numFmtId="0" fontId="10" fillId="0" borderId="0" xfId="0" quotePrefix="1" applyFont="1" applyAlignment="1">
      <alignment vertical="top"/>
    </xf>
    <xf numFmtId="0" fontId="7" fillId="0" borderId="0" xfId="0" applyFont="1" applyAlignment="1">
      <alignment vertical="center" wrapText="1"/>
    </xf>
    <xf numFmtId="0" fontId="13" fillId="0" borderId="0" xfId="0" applyFont="1">
      <alignment vertical="center"/>
    </xf>
    <xf numFmtId="0" fontId="16" fillId="3" borderId="18" xfId="0" applyFont="1" applyFill="1" applyBorder="1" applyAlignment="1">
      <alignment horizontal="center" vertical="center" wrapText="1" readingOrder="1"/>
    </xf>
    <xf numFmtId="0" fontId="16" fillId="3" borderId="19" xfId="0" applyFont="1" applyFill="1" applyBorder="1" applyAlignment="1">
      <alignment horizontal="center" vertical="center" wrapText="1" readingOrder="1"/>
    </xf>
    <xf numFmtId="0" fontId="16" fillId="3" borderId="20" xfId="0" applyFont="1" applyFill="1" applyBorder="1" applyAlignment="1">
      <alignment horizontal="center" vertical="center" wrapText="1" readingOrder="1"/>
    </xf>
    <xf numFmtId="0" fontId="16" fillId="4" borderId="23" xfId="0" applyFont="1" applyFill="1" applyBorder="1" applyAlignment="1">
      <alignment horizontal="center" vertical="center" wrapText="1" readingOrder="1"/>
    </xf>
    <xf numFmtId="0" fontId="16" fillId="4" borderId="26" xfId="0" applyFont="1" applyFill="1" applyBorder="1" applyAlignment="1">
      <alignment horizontal="center" vertical="center" wrapText="1" readingOrder="1"/>
    </xf>
    <xf numFmtId="0" fontId="16" fillId="4" borderId="27" xfId="0" applyFont="1" applyFill="1" applyBorder="1" applyAlignment="1">
      <alignment horizontal="center" vertical="center" wrapText="1" readingOrder="1"/>
    </xf>
    <xf numFmtId="0" fontId="16" fillId="4" borderId="28" xfId="0" applyFont="1" applyFill="1" applyBorder="1" applyAlignment="1">
      <alignment horizontal="center" vertical="center" wrapText="1" readingOrder="1"/>
    </xf>
    <xf numFmtId="0" fontId="16" fillId="0" borderId="29" xfId="0" applyFont="1" applyBorder="1" applyAlignment="1">
      <alignment horizontal="center" wrapText="1" readingOrder="1"/>
    </xf>
    <xf numFmtId="0" fontId="16" fillId="0" borderId="30" xfId="0" applyFont="1" applyBorder="1" applyAlignment="1">
      <alignment vertical="center" wrapText="1" readingOrder="1"/>
    </xf>
    <xf numFmtId="0" fontId="16" fillId="0" borderId="32" xfId="0" applyFont="1" applyBorder="1" applyAlignment="1">
      <alignment horizontal="left" vertical="center" wrapText="1" readingOrder="1"/>
    </xf>
    <xf numFmtId="0" fontId="16" fillId="0" borderId="33" xfId="0" applyFont="1" applyBorder="1" applyAlignment="1">
      <alignment horizontal="left" vertical="center" wrapText="1" readingOrder="1"/>
    </xf>
    <xf numFmtId="0" fontId="16" fillId="0" borderId="37" xfId="0" applyFont="1" applyBorder="1" applyAlignment="1">
      <alignment horizontal="left" vertical="center" wrapText="1" readingOrder="1"/>
    </xf>
    <xf numFmtId="0" fontId="18" fillId="0" borderId="33" xfId="0" applyFont="1" applyBorder="1" applyAlignment="1">
      <alignment horizontal="left" vertical="top" wrapText="1" readingOrder="1"/>
    </xf>
    <xf numFmtId="0" fontId="17" fillId="0" borderId="32" xfId="0" applyFont="1" applyBorder="1" applyAlignment="1">
      <alignment vertical="center" wrapText="1"/>
    </xf>
    <xf numFmtId="0" fontId="17" fillId="0" borderId="33" xfId="0" applyFont="1" applyBorder="1" applyAlignment="1">
      <alignment vertical="center" wrapText="1"/>
    </xf>
    <xf numFmtId="0" fontId="17" fillId="0" borderId="37" xfId="0" applyFont="1" applyBorder="1" applyAlignment="1">
      <alignment vertical="center" wrapText="1"/>
    </xf>
    <xf numFmtId="0" fontId="17" fillId="0" borderId="33" xfId="0" applyFont="1" applyBorder="1" applyAlignment="1">
      <alignment vertical="top" wrapText="1"/>
    </xf>
    <xf numFmtId="0" fontId="17" fillId="0" borderId="37" xfId="0" applyFont="1" applyBorder="1" applyAlignment="1">
      <alignment vertical="top" wrapText="1"/>
    </xf>
    <xf numFmtId="0" fontId="16" fillId="5" borderId="33" xfId="0" applyFont="1" applyFill="1" applyBorder="1" applyAlignment="1">
      <alignment horizontal="left" vertical="center" wrapText="1" readingOrder="1"/>
    </xf>
    <xf numFmtId="0" fontId="18" fillId="0" borderId="32" xfId="0" applyFont="1" applyBorder="1" applyAlignment="1">
      <alignment horizontal="left" vertical="top" wrapText="1" readingOrder="1"/>
    </xf>
    <xf numFmtId="0" fontId="16" fillId="0" borderId="38" xfId="0" applyFont="1" applyBorder="1" applyAlignment="1">
      <alignment horizontal="center" wrapText="1" readingOrder="1"/>
    </xf>
    <xf numFmtId="0" fontId="16" fillId="0" borderId="39" xfId="0" applyFont="1" applyBorder="1" applyAlignment="1">
      <alignment vertical="center" wrapText="1" readingOrder="1"/>
    </xf>
    <xf numFmtId="0" fontId="16" fillId="0" borderId="40" xfId="0" applyFont="1" applyBorder="1" applyAlignment="1">
      <alignment horizontal="left" vertical="center" wrapText="1" readingOrder="1"/>
    </xf>
    <xf numFmtId="0" fontId="16" fillId="5" borderId="41" xfId="0" applyFont="1" applyFill="1" applyBorder="1" applyAlignment="1">
      <alignment horizontal="left" vertical="center" wrapText="1" readingOrder="1"/>
    </xf>
    <xf numFmtId="0" fontId="16" fillId="0" borderId="41" xfId="0" applyFont="1" applyBorder="1" applyAlignment="1">
      <alignment horizontal="left" vertical="center" wrapText="1" readingOrder="1"/>
    </xf>
    <xf numFmtId="0" fontId="17" fillId="0" borderId="42" xfId="0" applyFont="1" applyBorder="1" applyAlignment="1">
      <alignment vertical="center" wrapText="1"/>
    </xf>
    <xf numFmtId="0" fontId="16" fillId="0" borderId="46" xfId="0" applyFont="1" applyBorder="1" applyAlignment="1">
      <alignment horizontal="left" vertical="center" wrapText="1" readingOrder="1"/>
    </xf>
    <xf numFmtId="0" fontId="18" fillId="0" borderId="41" xfId="0" applyFont="1" applyBorder="1" applyAlignment="1">
      <alignment horizontal="left" vertical="top" wrapText="1" readingOrder="1"/>
    </xf>
    <xf numFmtId="0" fontId="18" fillId="0" borderId="46" xfId="0" applyFont="1" applyBorder="1" applyAlignment="1">
      <alignment horizontal="left" vertical="top" wrapText="1" readingOrder="1"/>
    </xf>
    <xf numFmtId="0" fontId="16" fillId="0" borderId="34" xfId="0" applyFont="1" applyBorder="1" applyAlignment="1">
      <alignment horizontal="left" vertical="center" wrapText="1" readingOrder="1"/>
    </xf>
    <xf numFmtId="0" fontId="16" fillId="0" borderId="35" xfId="0" applyFont="1" applyBorder="1" applyAlignment="1">
      <alignment horizontal="left" vertical="center" wrapText="1" readingOrder="1"/>
    </xf>
    <xf numFmtId="0" fontId="16" fillId="0" borderId="36" xfId="0" applyFont="1" applyBorder="1" applyAlignment="1">
      <alignment horizontal="left" vertical="center" wrapText="1" readingOrder="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36" xfId="0" applyFont="1" applyBorder="1" applyAlignment="1">
      <alignment vertical="center" wrapText="1"/>
    </xf>
    <xf numFmtId="0" fontId="17" fillId="0" borderId="43" xfId="0" applyFont="1" applyBorder="1" applyAlignment="1">
      <alignment vertical="center" wrapText="1"/>
    </xf>
    <xf numFmtId="0" fontId="17" fillId="0" borderId="44" xfId="0" applyFont="1" applyBorder="1" applyAlignment="1">
      <alignment vertical="center" wrapText="1"/>
    </xf>
    <xf numFmtId="0" fontId="17" fillId="0" borderId="45" xfId="0" applyFont="1" applyBorder="1" applyAlignment="1">
      <alignment vertical="center" wrapText="1"/>
    </xf>
    <xf numFmtId="0" fontId="19" fillId="0" borderId="30" xfId="0" applyFont="1" applyBorder="1" applyAlignment="1">
      <alignment vertical="center" wrapText="1"/>
    </xf>
    <xf numFmtId="0" fontId="19" fillId="0" borderId="39" xfId="0" applyFont="1" applyBorder="1" applyAlignment="1">
      <alignment vertical="center" wrapText="1"/>
    </xf>
    <xf numFmtId="0" fontId="16" fillId="4" borderId="50" xfId="0" applyFont="1" applyFill="1" applyBorder="1" applyAlignment="1">
      <alignment horizontal="center" vertical="center" wrapText="1" readingOrder="1"/>
    </xf>
    <xf numFmtId="0" fontId="16" fillId="4" borderId="51" xfId="0" applyFont="1" applyFill="1" applyBorder="1" applyAlignment="1">
      <alignment horizontal="center" vertical="center" wrapText="1" readingOrder="1"/>
    </xf>
    <xf numFmtId="0" fontId="16" fillId="4" borderId="52" xfId="0" applyFont="1" applyFill="1" applyBorder="1" applyAlignment="1">
      <alignment horizontal="center" vertical="center" wrapText="1" readingOrder="1"/>
    </xf>
    <xf numFmtId="0" fontId="16" fillId="0" borderId="53" xfId="0" applyFont="1" applyBorder="1" applyAlignment="1">
      <alignment horizontal="left" vertical="center" wrapText="1" readingOrder="1"/>
    </xf>
    <xf numFmtId="0" fontId="16" fillId="0" borderId="54" xfId="0" applyFont="1" applyBorder="1" applyAlignment="1">
      <alignment horizontal="left" vertical="center" wrapText="1" readingOrder="1"/>
    </xf>
    <xf numFmtId="0" fontId="18" fillId="0" borderId="54" xfId="0" applyFont="1" applyBorder="1" applyAlignment="1">
      <alignment horizontal="left" vertical="top" wrapText="1" readingOrder="1"/>
    </xf>
    <xf numFmtId="0" fontId="17" fillId="0" borderId="53" xfId="0" applyFont="1" applyBorder="1" applyAlignment="1">
      <alignment vertical="center" wrapText="1"/>
    </xf>
    <xf numFmtId="0" fontId="17" fillId="0" borderId="54" xfId="0" applyFont="1" applyBorder="1" applyAlignment="1">
      <alignment vertical="top" wrapText="1"/>
    </xf>
    <xf numFmtId="0" fontId="0" fillId="0" borderId="11" xfId="0" applyBorder="1">
      <alignment vertical="center"/>
    </xf>
    <xf numFmtId="0" fontId="0" fillId="0" borderId="16" xfId="0" applyBorder="1">
      <alignment vertical="center"/>
    </xf>
    <xf numFmtId="0" fontId="0" fillId="0" borderId="12" xfId="0" applyBorder="1">
      <alignment vertical="center"/>
    </xf>
    <xf numFmtId="0" fontId="0" fillId="0" borderId="17" xfId="0" applyBorder="1">
      <alignment vertical="center"/>
    </xf>
    <xf numFmtId="0" fontId="0" fillId="0" borderId="15" xfId="0" applyBorder="1">
      <alignment vertical="center"/>
    </xf>
    <xf numFmtId="0" fontId="0" fillId="0" borderId="13" xfId="0" applyBorder="1">
      <alignment vertical="center"/>
    </xf>
    <xf numFmtId="0" fontId="0" fillId="0" borderId="10" xfId="0" applyBorder="1">
      <alignment vertical="center"/>
    </xf>
    <xf numFmtId="0" fontId="0" fillId="0" borderId="14" xfId="0" applyBorder="1">
      <alignment vertical="center"/>
    </xf>
    <xf numFmtId="0" fontId="20" fillId="0" borderId="11" xfId="0" applyFont="1" applyBorder="1">
      <alignment vertical="center"/>
    </xf>
    <xf numFmtId="0" fontId="0" fillId="0" borderId="17"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0" fillId="0" borderId="1" xfId="0" applyBorder="1" applyAlignment="1">
      <alignment vertical="center" wrapText="1"/>
    </xf>
    <xf numFmtId="0" fontId="0" fillId="0" borderId="58" xfId="0" applyBorder="1" applyAlignment="1">
      <alignment vertical="top" wrapText="1"/>
    </xf>
    <xf numFmtId="0" fontId="6" fillId="6" borderId="67" xfId="4" applyFill="1" applyBorder="1" applyAlignment="1">
      <alignment horizontal="center" vertical="center" wrapText="1"/>
    </xf>
    <xf numFmtId="0" fontId="6" fillId="6" borderId="68" xfId="4" applyFill="1" applyBorder="1" applyAlignment="1">
      <alignment horizontal="center" vertical="center" wrapText="1"/>
    </xf>
    <xf numFmtId="0" fontId="25" fillId="6" borderId="70" xfId="4" applyFont="1" applyFill="1" applyBorder="1" applyAlignment="1">
      <alignment horizontal="center" vertical="center"/>
    </xf>
    <xf numFmtId="6" fontId="26" fillId="6" borderId="14" xfId="2" applyFont="1" applyFill="1" applyBorder="1">
      <alignment vertical="center"/>
    </xf>
    <xf numFmtId="6" fontId="26" fillId="6" borderId="3" xfId="2" applyFont="1" applyFill="1" applyBorder="1">
      <alignment vertical="center"/>
    </xf>
    <xf numFmtId="0" fontId="6" fillId="6" borderId="70" xfId="4" applyFill="1" applyBorder="1" applyAlignment="1">
      <alignment horizontal="center" vertical="center"/>
    </xf>
    <xf numFmtId="6" fontId="27" fillId="6" borderId="14" xfId="2" applyFont="1" applyFill="1" applyBorder="1">
      <alignment vertical="center"/>
    </xf>
    <xf numFmtId="6" fontId="27" fillId="6" borderId="73" xfId="2" applyFont="1" applyFill="1" applyBorder="1">
      <alignment vertical="center"/>
    </xf>
    <xf numFmtId="6" fontId="27" fillId="6" borderId="1" xfId="2" applyFont="1" applyFill="1" applyBorder="1">
      <alignment vertical="center"/>
    </xf>
    <xf numFmtId="38" fontId="27" fillId="6" borderId="14" xfId="1" applyFont="1" applyFill="1" applyBorder="1">
      <alignment vertical="center"/>
    </xf>
    <xf numFmtId="38" fontId="27" fillId="6" borderId="73" xfId="1" applyFont="1" applyFill="1" applyBorder="1">
      <alignment vertical="center"/>
    </xf>
    <xf numFmtId="0" fontId="6" fillId="6" borderId="5" xfId="4" applyFill="1" applyBorder="1" applyAlignment="1">
      <alignment horizontal="center" vertical="center"/>
    </xf>
    <xf numFmtId="6" fontId="27" fillId="6" borderId="76" xfId="2" applyFont="1" applyFill="1" applyBorder="1">
      <alignment vertical="center"/>
    </xf>
    <xf numFmtId="0" fontId="6" fillId="7" borderId="5" xfId="4" applyFill="1" applyBorder="1" applyAlignment="1">
      <alignment horizontal="center" vertical="center"/>
    </xf>
    <xf numFmtId="6" fontId="27" fillId="7" borderId="76" xfId="2" applyFont="1" applyFill="1" applyBorder="1">
      <alignment vertical="center"/>
    </xf>
    <xf numFmtId="6" fontId="27" fillId="7" borderId="1" xfId="2" applyFont="1" applyFill="1" applyBorder="1">
      <alignment vertical="center"/>
    </xf>
    <xf numFmtId="6" fontId="27" fillId="6" borderId="76" xfId="2" applyFont="1" applyFill="1" applyBorder="1" applyProtection="1">
      <alignment vertical="center"/>
      <protection locked="0"/>
    </xf>
    <xf numFmtId="6" fontId="27" fillId="6" borderId="1" xfId="2" applyFont="1" applyFill="1" applyBorder="1" applyProtection="1">
      <alignment vertical="center"/>
      <protection locked="0"/>
    </xf>
    <xf numFmtId="0" fontId="6" fillId="7" borderId="7" xfId="4" applyFill="1" applyBorder="1" applyAlignment="1">
      <alignment horizontal="center" vertical="center"/>
    </xf>
    <xf numFmtId="6" fontId="27" fillId="7" borderId="78" xfId="2" applyFont="1" applyFill="1" applyBorder="1">
      <alignment vertical="center"/>
    </xf>
    <xf numFmtId="6" fontId="27" fillId="7" borderId="8" xfId="2" applyFont="1" applyFill="1" applyBorder="1">
      <alignment vertical="center"/>
    </xf>
    <xf numFmtId="0" fontId="25" fillId="6" borderId="71" xfId="4" applyFont="1" applyFill="1" applyBorder="1" applyAlignment="1">
      <alignment horizontal="left" vertical="center"/>
    </xf>
    <xf numFmtId="0" fontId="6" fillId="6" borderId="72" xfId="4" applyFill="1" applyBorder="1" applyAlignment="1">
      <alignment horizontal="left"/>
    </xf>
    <xf numFmtId="0" fontId="6" fillId="6" borderId="75" xfId="4" applyFill="1" applyBorder="1" applyAlignment="1">
      <alignment horizontal="left" vertical="center"/>
    </xf>
    <xf numFmtId="0" fontId="6" fillId="6" borderId="75" xfId="4" applyFill="1" applyBorder="1" applyAlignment="1">
      <alignment horizontal="left"/>
    </xf>
    <xf numFmtId="0" fontId="6" fillId="7" borderId="75" xfId="4" applyFill="1" applyBorder="1" applyAlignment="1">
      <alignment horizontal="left" vertical="center"/>
    </xf>
    <xf numFmtId="0" fontId="6" fillId="6" borderId="75" xfId="4" applyFill="1" applyBorder="1" applyAlignment="1">
      <alignment horizontal="left" vertical="center" wrapText="1"/>
    </xf>
    <xf numFmtId="0" fontId="6" fillId="7" borderId="77" xfId="4" applyFill="1" applyBorder="1" applyAlignment="1">
      <alignment horizontal="left" vertical="center"/>
    </xf>
    <xf numFmtId="0" fontId="29" fillId="6" borderId="8" xfId="4" applyFont="1" applyFill="1" applyBorder="1" applyAlignment="1">
      <alignment horizontal="center" vertical="center" wrapText="1"/>
    </xf>
    <xf numFmtId="0" fontId="29" fillId="6" borderId="69" xfId="4" applyFont="1" applyFill="1" applyBorder="1" applyAlignment="1">
      <alignment horizontal="center" vertical="center" wrapText="1"/>
    </xf>
    <xf numFmtId="0" fontId="30" fillId="0" borderId="10" xfId="5" applyBorder="1">
      <alignment vertical="center"/>
    </xf>
    <xf numFmtId="0" fontId="4" fillId="0" borderId="15" xfId="0" applyFont="1" applyBorder="1">
      <alignment vertical="center"/>
    </xf>
    <xf numFmtId="0" fontId="10" fillId="0" borderId="17" xfId="0" applyFont="1" applyBorder="1" applyAlignment="1">
      <alignment horizontal="center" vertical="center"/>
    </xf>
    <xf numFmtId="0" fontId="9" fillId="0" borderId="15" xfId="0" applyFont="1" applyBorder="1" applyAlignment="1">
      <alignment horizontal="center" vertical="center"/>
    </xf>
    <xf numFmtId="0" fontId="7" fillId="0" borderId="17" xfId="0" applyFont="1" applyBorder="1" applyAlignment="1">
      <alignment horizontal="center" vertical="center"/>
    </xf>
    <xf numFmtId="0" fontId="4" fillId="0" borderId="17" xfId="0" applyFont="1" applyBorder="1">
      <alignment vertical="center"/>
    </xf>
    <xf numFmtId="0" fontId="2" fillId="0" borderId="10" xfId="0" applyFont="1" applyBorder="1">
      <alignmen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55" xfId="0" applyBorder="1" applyAlignment="1">
      <alignment horizontal="center" vertical="center" wrapText="1"/>
    </xf>
    <xf numFmtId="0" fontId="28" fillId="0" borderId="55" xfId="0" applyFont="1" applyBorder="1" applyAlignment="1">
      <alignment horizontal="center" vertical="center" wrapText="1"/>
    </xf>
    <xf numFmtId="0" fontId="19" fillId="0" borderId="31" xfId="0" applyFont="1" applyBorder="1" applyAlignment="1">
      <alignment vertical="center" wrapText="1"/>
    </xf>
    <xf numFmtId="0" fontId="4" fillId="0" borderId="6" xfId="0" applyFont="1" applyBorder="1" applyAlignment="1">
      <alignment horizontal="left" vertical="center" wrapText="1"/>
    </xf>
    <xf numFmtId="0" fontId="20" fillId="0" borderId="80" xfId="0" applyFont="1" applyBorder="1">
      <alignment vertical="center"/>
    </xf>
    <xf numFmtId="0" fontId="0" fillId="0" borderId="81" xfId="0" applyBorder="1" applyAlignment="1">
      <alignment horizontal="left" vertical="top" wrapText="1"/>
    </xf>
    <xf numFmtId="0" fontId="0" fillId="0" borderId="73" xfId="0" applyBorder="1">
      <alignment vertical="center"/>
    </xf>
    <xf numFmtId="0" fontId="4" fillId="0" borderId="5" xfId="0" quotePrefix="1" applyFont="1" applyBorder="1" applyAlignment="1">
      <alignment horizontal="center" vertical="center" wrapText="1"/>
    </xf>
    <xf numFmtId="0" fontId="0" fillId="0" borderId="1" xfId="0" applyBorder="1" applyAlignment="1">
      <alignment horizontal="center" vertical="center" shrinkToFit="1"/>
    </xf>
    <xf numFmtId="0" fontId="23" fillId="0" borderId="1" xfId="0" applyFont="1" applyBorder="1" applyAlignment="1">
      <alignment horizontal="center" vertical="center" shrinkToFit="1"/>
    </xf>
    <xf numFmtId="0" fontId="0" fillId="0" borderId="17" xfId="0" applyBorder="1" applyAlignment="1">
      <alignment horizontal="right" vertical="top" wrapText="1"/>
    </xf>
    <xf numFmtId="0" fontId="0" fillId="0" borderId="13" xfId="0" applyBorder="1" applyAlignment="1">
      <alignment horizontal="right" vertical="top" wrapText="1"/>
    </xf>
    <xf numFmtId="0" fontId="0" fillId="0" borderId="1" xfId="0" applyBorder="1" applyAlignment="1">
      <alignment horizontal="center" vertical="center" wrapText="1"/>
    </xf>
    <xf numFmtId="0" fontId="10" fillId="0" borderId="81" xfId="0" quotePrefix="1" applyFont="1" applyBorder="1" applyAlignment="1">
      <alignment horizontal="left" vertical="center" wrapText="1"/>
    </xf>
    <xf numFmtId="0" fontId="10" fillId="0" borderId="73" xfId="0" quotePrefix="1" applyFont="1" applyBorder="1" applyAlignment="1">
      <alignment horizontal="left" vertical="top" wrapText="1"/>
    </xf>
    <xf numFmtId="0" fontId="11" fillId="0" borderId="80" xfId="0" quotePrefix="1" applyFont="1" applyBorder="1" applyAlignment="1">
      <alignment horizontal="left" vertical="top"/>
    </xf>
    <xf numFmtId="0" fontId="10" fillId="0" borderId="81" xfId="0" quotePrefix="1" applyFont="1" applyBorder="1" applyAlignment="1">
      <alignment horizontal="left" vertical="top" wrapText="1"/>
    </xf>
    <xf numFmtId="176" fontId="32" fillId="6" borderId="13" xfId="3" applyNumberFormat="1" applyFont="1" applyFill="1" applyBorder="1">
      <alignment vertical="center"/>
    </xf>
    <xf numFmtId="176" fontId="33" fillId="6" borderId="13" xfId="3" applyNumberFormat="1" applyFont="1" applyFill="1" applyBorder="1">
      <alignment vertical="center"/>
    </xf>
    <xf numFmtId="176" fontId="33" fillId="7" borderId="13" xfId="3" applyNumberFormat="1" applyFont="1" applyFill="1" applyBorder="1">
      <alignment vertical="center"/>
    </xf>
    <xf numFmtId="176" fontId="33" fillId="6" borderId="1" xfId="3" applyNumberFormat="1" applyFont="1" applyFill="1" applyBorder="1" applyProtection="1">
      <alignment vertical="center"/>
      <protection locked="0"/>
    </xf>
    <xf numFmtId="176" fontId="33" fillId="7" borderId="79" xfId="3" applyNumberFormat="1" applyFont="1" applyFill="1" applyBorder="1">
      <alignment vertical="center"/>
    </xf>
    <xf numFmtId="176" fontId="32" fillId="6" borderId="3" xfId="3" applyNumberFormat="1" applyFont="1" applyFill="1" applyBorder="1">
      <alignment vertical="center"/>
    </xf>
    <xf numFmtId="176" fontId="32" fillId="6" borderId="4" xfId="3" applyNumberFormat="1" applyFont="1" applyFill="1" applyBorder="1">
      <alignment vertical="center"/>
    </xf>
    <xf numFmtId="176" fontId="33" fillId="6" borderId="74" xfId="3" applyNumberFormat="1" applyFont="1" applyFill="1" applyBorder="1">
      <alignment vertical="center"/>
    </xf>
    <xf numFmtId="176" fontId="33" fillId="7" borderId="74" xfId="3" applyNumberFormat="1" applyFont="1" applyFill="1" applyBorder="1">
      <alignment vertical="center"/>
    </xf>
    <xf numFmtId="176" fontId="33" fillId="6" borderId="74" xfId="3" applyNumberFormat="1" applyFont="1" applyFill="1" applyBorder="1" applyProtection="1">
      <alignment vertical="center"/>
      <protection locked="0"/>
    </xf>
    <xf numFmtId="176" fontId="33" fillId="7" borderId="9" xfId="3" applyNumberFormat="1" applyFont="1" applyFill="1" applyBorder="1">
      <alignment vertical="center"/>
    </xf>
    <xf numFmtId="0" fontId="9" fillId="0" borderId="10" xfId="0" quotePrefix="1" applyFont="1" applyBorder="1">
      <alignment vertical="center"/>
    </xf>
    <xf numFmtId="0" fontId="4" fillId="0" borderId="10" xfId="0" quotePrefix="1" applyFont="1" applyBorder="1">
      <alignment vertical="center"/>
    </xf>
    <xf numFmtId="0" fontId="6" fillId="0" borderId="16" xfId="0" quotePrefix="1" applyFont="1" applyBorder="1" applyAlignment="1">
      <alignment horizontal="left" vertical="top"/>
    </xf>
    <xf numFmtId="0" fontId="34" fillId="0" borderId="0" xfId="0" applyFont="1" applyAlignment="1">
      <alignment horizontal="right" vertical="center"/>
    </xf>
    <xf numFmtId="0" fontId="0" fillId="0" borderId="0" xfId="0" applyAlignment="1">
      <alignment horizontal="center" vertical="center"/>
    </xf>
    <xf numFmtId="0" fontId="4" fillId="0" borderId="1" xfId="0" applyFont="1" applyBorder="1">
      <alignment vertical="center"/>
    </xf>
    <xf numFmtId="0" fontId="6" fillId="0" borderId="0" xfId="0" applyFont="1">
      <alignment vertical="center"/>
    </xf>
    <xf numFmtId="0" fontId="35" fillId="0" borderId="0" xfId="0" applyFont="1">
      <alignment vertical="center"/>
    </xf>
    <xf numFmtId="0" fontId="30" fillId="0" borderId="0" xfId="5" applyBorder="1">
      <alignment vertical="center"/>
    </xf>
    <xf numFmtId="0" fontId="0" fillId="0" borderId="1" xfId="0" applyBorder="1" applyAlignment="1">
      <alignment horizontal="center" vertical="center"/>
    </xf>
    <xf numFmtId="0" fontId="0" fillId="0" borderId="1" xfId="0" applyBorder="1">
      <alignment vertical="center"/>
    </xf>
    <xf numFmtId="177" fontId="0" fillId="0" borderId="1" xfId="0" applyNumberFormat="1" applyBorder="1">
      <alignment vertical="center"/>
    </xf>
    <xf numFmtId="0" fontId="11" fillId="0" borderId="0" xfId="0" quotePrefix="1" applyFont="1" applyAlignment="1">
      <alignment vertical="center" wrapText="1"/>
    </xf>
    <xf numFmtId="0" fontId="13" fillId="0" borderId="11" xfId="0" applyFont="1" applyBorder="1">
      <alignment vertical="center"/>
    </xf>
    <xf numFmtId="0" fontId="13" fillId="0" borderId="16" xfId="0" applyFont="1" applyBorder="1">
      <alignment vertical="center"/>
    </xf>
    <xf numFmtId="0" fontId="4" fillId="0" borderId="11" xfId="0" applyFont="1" applyBorder="1">
      <alignment vertical="center"/>
    </xf>
    <xf numFmtId="0" fontId="9" fillId="0" borderId="0" xfId="0" quotePrefix="1" applyFont="1" applyAlignment="1">
      <alignment vertical="center" wrapText="1"/>
    </xf>
    <xf numFmtId="0" fontId="11" fillId="0" borderId="0" xfId="0" quotePrefix="1" applyFont="1">
      <alignment vertical="center"/>
    </xf>
    <xf numFmtId="0" fontId="20" fillId="0" borderId="16" xfId="0" applyFont="1" applyBorder="1">
      <alignment vertical="center"/>
    </xf>
    <xf numFmtId="0" fontId="20" fillId="0" borderId="12" xfId="0" applyFont="1" applyBorder="1">
      <alignment vertical="center"/>
    </xf>
    <xf numFmtId="0" fontId="6" fillId="0" borderId="11" xfId="0" applyFont="1" applyBorder="1">
      <alignment vertical="center"/>
    </xf>
    <xf numFmtId="0" fontId="6" fillId="0" borderId="16" xfId="0" applyFont="1" applyBorder="1">
      <alignment vertical="center"/>
    </xf>
    <xf numFmtId="0" fontId="6" fillId="0" borderId="12" xfId="0" applyFont="1" applyBorder="1">
      <alignment vertical="center"/>
    </xf>
    <xf numFmtId="0" fontId="20" fillId="0" borderId="0" xfId="0" applyFont="1">
      <alignment vertical="center"/>
    </xf>
    <xf numFmtId="0" fontId="20" fillId="0" borderId="15" xfId="0" applyFont="1" applyBorder="1">
      <alignment vertical="center"/>
    </xf>
    <xf numFmtId="0" fontId="4" fillId="0" borderId="15" xfId="0" applyFont="1" applyBorder="1" applyAlignment="1">
      <alignment horizontal="center" vertical="center"/>
    </xf>
    <xf numFmtId="0" fontId="4" fillId="0" borderId="17" xfId="0" applyFont="1" applyBorder="1" applyAlignment="1">
      <alignment horizontal="right" vertical="center"/>
    </xf>
    <xf numFmtId="0" fontId="0" fillId="0" borderId="15" xfId="0" applyBorder="1" applyAlignment="1">
      <alignment horizontal="center" vertical="center"/>
    </xf>
    <xf numFmtId="0" fontId="9" fillId="0" borderId="11" xfId="0" quotePrefix="1" applyFont="1" applyBorder="1">
      <alignment vertical="center"/>
    </xf>
    <xf numFmtId="0" fontId="37" fillId="0" borderId="16" xfId="0" quotePrefix="1" applyFont="1" applyBorder="1">
      <alignment vertical="center"/>
    </xf>
    <xf numFmtId="0" fontId="9" fillId="0" borderId="16" xfId="0" quotePrefix="1" applyFont="1" applyBorder="1">
      <alignment vertical="center"/>
    </xf>
    <xf numFmtId="0" fontId="4" fillId="0" borderId="16" xfId="0" applyFont="1" applyBorder="1">
      <alignment vertical="center"/>
    </xf>
    <xf numFmtId="0" fontId="4" fillId="0" borderId="12" xfId="0" applyFont="1" applyBorder="1">
      <alignment vertical="center"/>
    </xf>
    <xf numFmtId="0" fontId="9" fillId="0" borderId="17" xfId="0" applyFont="1" applyBorder="1">
      <alignment vertical="center"/>
    </xf>
    <xf numFmtId="0" fontId="9" fillId="0" borderId="0" xfId="0" applyFont="1">
      <alignment vertical="center"/>
    </xf>
    <xf numFmtId="0" fontId="9" fillId="0" borderId="15" xfId="0" applyFont="1" applyBorder="1">
      <alignment vertical="center"/>
    </xf>
    <xf numFmtId="0" fontId="9" fillId="0" borderId="0" xfId="0" quotePrefix="1" applyFont="1" applyAlignment="1">
      <alignment vertical="top"/>
    </xf>
    <xf numFmtId="0" fontId="5" fillId="0" borderId="10" xfId="0" applyFont="1" applyBorder="1">
      <alignment vertical="center"/>
    </xf>
    <xf numFmtId="0" fontId="28" fillId="6" borderId="62" xfId="4" applyFont="1" applyFill="1" applyBorder="1" applyAlignment="1">
      <alignment horizontal="centerContinuous" vertical="center" wrapText="1"/>
    </xf>
    <xf numFmtId="0" fontId="28" fillId="6" borderId="63" xfId="4" applyFont="1" applyFill="1" applyBorder="1" applyAlignment="1">
      <alignment horizontal="centerContinuous" vertical="center" wrapText="1"/>
    </xf>
    <xf numFmtId="0" fontId="28" fillId="6" borderId="64" xfId="4" applyFont="1" applyFill="1" applyBorder="1" applyAlignment="1">
      <alignment horizontal="centerContinuous" vertical="center" wrapText="1"/>
    </xf>
    <xf numFmtId="0" fontId="5" fillId="0" borderId="11" xfId="0" applyFont="1" applyBorder="1">
      <alignment vertical="center"/>
    </xf>
    <xf numFmtId="0" fontId="35" fillId="0" borderId="16" xfId="0" applyFont="1" applyBorder="1">
      <alignment vertical="center"/>
    </xf>
    <xf numFmtId="0" fontId="35" fillId="0" borderId="12" xfId="0" applyFont="1" applyBorder="1">
      <alignment vertical="center"/>
    </xf>
    <xf numFmtId="0" fontId="35" fillId="6" borderId="16" xfId="0" applyFont="1" applyFill="1" applyBorder="1">
      <alignment vertical="center"/>
    </xf>
    <xf numFmtId="0" fontId="35" fillId="6" borderId="16" xfId="0" applyFont="1" applyFill="1" applyBorder="1" applyAlignment="1">
      <alignment horizontal="right" vertical="center"/>
    </xf>
    <xf numFmtId="0" fontId="30" fillId="0" borderId="14" xfId="5" applyBorder="1">
      <alignment vertical="center"/>
    </xf>
    <xf numFmtId="0" fontId="6" fillId="0" borderId="55" xfId="0" quotePrefix="1" applyFont="1" applyBorder="1" applyAlignment="1">
      <alignment horizontal="center" vertical="center" wrapText="1"/>
    </xf>
    <xf numFmtId="0" fontId="38" fillId="0" borderId="1" xfId="0" quotePrefix="1" applyFont="1" applyBorder="1" applyAlignment="1">
      <alignment horizontal="center" vertical="center" wrapText="1"/>
    </xf>
    <xf numFmtId="0" fontId="4" fillId="0" borderId="13" xfId="0" applyFont="1" applyBorder="1">
      <alignment vertical="center"/>
    </xf>
    <xf numFmtId="0" fontId="4" fillId="0" borderId="10" xfId="0" applyFont="1" applyBorder="1">
      <alignment vertical="center"/>
    </xf>
    <xf numFmtId="0" fontId="9" fillId="0" borderId="10" xfId="0" quotePrefix="1" applyFont="1" applyBorder="1" applyAlignment="1">
      <alignment vertical="top"/>
    </xf>
    <xf numFmtId="0" fontId="4" fillId="0" borderId="14" xfId="0" applyFont="1" applyBorder="1">
      <alignment vertical="center"/>
    </xf>
    <xf numFmtId="0" fontId="11" fillId="0" borderId="1" xfId="0" quotePrefix="1" applyFont="1" applyBorder="1" applyAlignment="1">
      <alignment horizontal="center" vertical="center" wrapText="1"/>
    </xf>
    <xf numFmtId="0" fontId="40" fillId="0" borderId="0" xfId="6" applyFont="1" applyAlignment="1">
      <alignment vertical="center"/>
    </xf>
    <xf numFmtId="0" fontId="42" fillId="0" borderId="1" xfId="6" applyFont="1" applyBorder="1" applyAlignment="1">
      <alignment vertical="top" wrapText="1"/>
    </xf>
    <xf numFmtId="0" fontId="40" fillId="0" borderId="0" xfId="6" applyFont="1" applyAlignment="1">
      <alignment vertical="center" textRotation="255"/>
    </xf>
    <xf numFmtId="0" fontId="12" fillId="2" borderId="0" xfId="0" applyFont="1" applyFill="1" applyAlignment="1">
      <alignment horizontal="center" vertical="center" wrapText="1"/>
    </xf>
    <xf numFmtId="0" fontId="3" fillId="2" borderId="0" xfId="0" applyFont="1" applyFill="1" applyAlignment="1">
      <alignment horizontal="center" vertical="center"/>
    </xf>
    <xf numFmtId="31" fontId="14" fillId="0" borderId="0" xfId="0" applyNumberFormat="1" applyFont="1" applyAlignment="1">
      <alignment horizontal="right" vertical="center"/>
    </xf>
    <xf numFmtId="0" fontId="15" fillId="0" borderId="0" xfId="0" applyFont="1" applyAlignment="1">
      <alignment horizontal="right" vertical="center"/>
    </xf>
    <xf numFmtId="31" fontId="15" fillId="0" borderId="0" xfId="0" applyNumberFormat="1" applyFont="1" applyAlignment="1">
      <alignment horizontal="righ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6" xfId="0" applyFont="1" applyBorder="1" applyAlignment="1">
      <alignment horizontal="left" vertical="center" wrapText="1"/>
    </xf>
    <xf numFmtId="0" fontId="4" fillId="0" borderId="9" xfId="0" applyFont="1" applyBorder="1" applyAlignment="1">
      <alignment horizontal="left" vertical="center"/>
    </xf>
    <xf numFmtId="0" fontId="0" fillId="0" borderId="10" xfId="0" applyBorder="1" applyAlignment="1">
      <alignment vertical="top"/>
    </xf>
    <xf numFmtId="0" fontId="0" fillId="0" borderId="14" xfId="0" applyBorder="1" applyAlignment="1">
      <alignment vertical="top"/>
    </xf>
    <xf numFmtId="0" fontId="0" fillId="0" borderId="17" xfId="0" applyBorder="1" applyAlignment="1">
      <alignment vertical="top" wrapText="1"/>
    </xf>
    <xf numFmtId="0" fontId="0" fillId="0" borderId="0" xfId="0" applyAlignment="1">
      <alignment vertical="top" wrapText="1"/>
    </xf>
    <xf numFmtId="0" fontId="0" fillId="0" borderId="58" xfId="0" applyBorder="1" applyAlignment="1">
      <alignment vertical="top" wrapText="1"/>
    </xf>
    <xf numFmtId="0" fontId="0" fillId="0" borderId="82" xfId="0" applyBorder="1" applyAlignment="1">
      <alignmen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56" xfId="0" applyBorder="1" applyAlignment="1">
      <alignment vertical="top" wrapText="1"/>
    </xf>
    <xf numFmtId="0" fontId="0" fillId="0" borderId="57" xfId="0" applyBorder="1" applyAlignment="1">
      <alignment vertical="top" wrapText="1"/>
    </xf>
    <xf numFmtId="0" fontId="0" fillId="0" borderId="59" xfId="0" applyBorder="1" applyAlignment="1">
      <alignment vertical="top" wrapText="1"/>
    </xf>
    <xf numFmtId="0" fontId="0" fillId="0" borderId="83" xfId="0" applyBorder="1" applyAlignment="1">
      <alignment vertical="top" wrapText="1"/>
    </xf>
    <xf numFmtId="0" fontId="20" fillId="0" borderId="11" xfId="0" applyFont="1" applyBorder="1">
      <alignment vertical="center"/>
    </xf>
    <xf numFmtId="0" fontId="20" fillId="0" borderId="16" xfId="0" applyFont="1" applyBorder="1">
      <alignment vertical="center"/>
    </xf>
    <xf numFmtId="0" fontId="20" fillId="0" borderId="12" xfId="0" applyFont="1" applyBorder="1">
      <alignment vertical="center"/>
    </xf>
    <xf numFmtId="0" fontId="0" fillId="0" borderId="0" xfId="0"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right" vertical="top" wrapText="1"/>
    </xf>
    <xf numFmtId="0" fontId="0" fillId="0" borderId="0" xfId="0" applyAlignment="1">
      <alignment horizontal="righ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6" fillId="6" borderId="60" xfId="4" applyFill="1" applyBorder="1" applyAlignment="1">
      <alignment horizontal="center" vertical="center"/>
    </xf>
    <xf numFmtId="0" fontId="6" fillId="6" borderId="65" xfId="4" applyFill="1" applyBorder="1" applyAlignment="1">
      <alignment horizontal="center" vertical="center"/>
    </xf>
    <xf numFmtId="0" fontId="6" fillId="6" borderId="61" xfId="4" applyFill="1" applyBorder="1" applyAlignment="1">
      <alignment horizontal="center" vertical="center"/>
    </xf>
    <xf numFmtId="0" fontId="6" fillId="6" borderId="66" xfId="4" applyFill="1" applyBorder="1" applyAlignment="1">
      <alignment horizontal="center" vertical="center"/>
    </xf>
    <xf numFmtId="0" fontId="0" fillId="0" borderId="0" xfId="0" applyAlignment="1">
      <alignment horizontal="left" vertical="center" wrapText="1"/>
    </xf>
    <xf numFmtId="0" fontId="28"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left" vertical="center"/>
    </xf>
    <xf numFmtId="0" fontId="9" fillId="0" borderId="0" xfId="0" quotePrefix="1" applyFont="1" applyAlignment="1">
      <alignment horizontal="left" vertical="center"/>
    </xf>
    <xf numFmtId="0" fontId="7" fillId="0" borderId="1" xfId="0" applyFont="1" applyBorder="1" applyAlignment="1">
      <alignment vertical="center" textRotation="255"/>
    </xf>
    <xf numFmtId="0" fontId="10" fillId="0" borderId="80" xfId="0" quotePrefix="1" applyFont="1" applyBorder="1" applyAlignment="1">
      <alignment horizontal="center" vertical="center"/>
    </xf>
    <xf numFmtId="0" fontId="10" fillId="0" borderId="81" xfId="0" quotePrefix="1" applyFont="1" applyBorder="1" applyAlignment="1">
      <alignment horizontal="center" vertical="center"/>
    </xf>
    <xf numFmtId="0" fontId="10" fillId="0" borderId="73" xfId="0" quotePrefix="1" applyFont="1" applyBorder="1" applyAlignment="1">
      <alignment horizontal="center" vertical="center"/>
    </xf>
    <xf numFmtId="0" fontId="7" fillId="0" borderId="15" xfId="0" applyFont="1" applyBorder="1" applyAlignment="1">
      <alignment horizontal="center" vertical="center"/>
    </xf>
    <xf numFmtId="0" fontId="10" fillId="0" borderId="80" xfId="0" quotePrefix="1" applyFont="1" applyBorder="1" applyAlignment="1">
      <alignment horizontal="center" vertical="center" wrapText="1"/>
    </xf>
    <xf numFmtId="0" fontId="10" fillId="0" borderId="81" xfId="0" quotePrefix="1" applyFont="1" applyBorder="1" applyAlignment="1">
      <alignment horizontal="center" vertical="center" wrapText="1"/>
    </xf>
    <xf numFmtId="0" fontId="10" fillId="0" borderId="73" xfId="0" quotePrefix="1" applyFont="1" applyBorder="1" applyAlignment="1">
      <alignment horizontal="center" vertical="center" wrapText="1"/>
    </xf>
    <xf numFmtId="0" fontId="16" fillId="0" borderId="21" xfId="0" applyFont="1" applyBorder="1" applyAlignment="1">
      <alignment horizontal="center" vertical="center" wrapText="1" readingOrder="1"/>
    </xf>
    <xf numFmtId="0" fontId="16" fillId="0" borderId="22" xfId="0" applyFont="1" applyBorder="1" applyAlignment="1">
      <alignment horizontal="center" vertical="center" wrapText="1" readingOrder="1"/>
    </xf>
    <xf numFmtId="0" fontId="16" fillId="4" borderId="24" xfId="0" applyFont="1" applyFill="1" applyBorder="1" applyAlignment="1">
      <alignment horizontal="left" vertical="center" wrapText="1" readingOrder="1"/>
    </xf>
    <xf numFmtId="0" fontId="16" fillId="4" borderId="25" xfId="0" applyFont="1" applyFill="1" applyBorder="1" applyAlignment="1">
      <alignment horizontal="left" vertical="center" wrapText="1" readingOrder="1"/>
    </xf>
    <xf numFmtId="0" fontId="16" fillId="0" borderId="47" xfId="0" applyFont="1" applyBorder="1" applyAlignment="1">
      <alignment horizontal="center" vertical="center" wrapText="1" readingOrder="1"/>
    </xf>
    <xf numFmtId="0" fontId="16" fillId="0" borderId="48" xfId="0" applyFont="1" applyBorder="1" applyAlignment="1">
      <alignment horizontal="center" vertical="center" wrapText="1" readingOrder="1"/>
    </xf>
    <xf numFmtId="0" fontId="16" fillId="0" borderId="49" xfId="0" applyFont="1" applyBorder="1" applyAlignment="1">
      <alignment horizontal="center" vertical="center" wrapText="1" readingOrder="1"/>
    </xf>
    <xf numFmtId="0" fontId="0" fillId="0" borderId="13" xfId="0" applyBorder="1" applyAlignment="1">
      <alignment vertical="top"/>
    </xf>
    <xf numFmtId="0" fontId="9" fillId="0" borderId="17" xfId="0" quotePrefix="1" applyFont="1" applyBorder="1" applyAlignment="1">
      <alignment horizontal="left" vertical="center"/>
    </xf>
    <xf numFmtId="0" fontId="9" fillId="0" borderId="11" xfId="0" quotePrefix="1" applyFont="1" applyBorder="1" applyAlignment="1">
      <alignment horizontal="center" vertical="center"/>
    </xf>
    <xf numFmtId="0" fontId="9" fillId="0" borderId="12" xfId="0" quotePrefix="1" applyFont="1" applyBorder="1" applyAlignment="1">
      <alignment horizontal="center" vertical="center"/>
    </xf>
    <xf numFmtId="0" fontId="11" fillId="0" borderId="13" xfId="0" quotePrefix="1" applyFont="1" applyBorder="1" applyAlignment="1">
      <alignment horizontal="center" vertical="center" wrapText="1"/>
    </xf>
    <xf numFmtId="0" fontId="11" fillId="0" borderId="14" xfId="0" quotePrefix="1" applyFont="1" applyBorder="1" applyAlignment="1">
      <alignment horizontal="center" vertical="center" wrapText="1"/>
    </xf>
    <xf numFmtId="0" fontId="10" fillId="0" borderId="13" xfId="0" quotePrefix="1" applyFont="1" applyBorder="1" applyAlignment="1">
      <alignment horizontal="center" vertical="center" wrapText="1"/>
    </xf>
    <xf numFmtId="0" fontId="10" fillId="0" borderId="10" xfId="0" quotePrefix="1" applyFont="1" applyBorder="1" applyAlignment="1">
      <alignment horizontal="center" vertical="center" wrapText="1"/>
    </xf>
    <xf numFmtId="0" fontId="10" fillId="0" borderId="14" xfId="0" quotePrefix="1" applyFont="1" applyBorder="1" applyAlignment="1">
      <alignment horizontal="center" vertical="center" wrapText="1"/>
    </xf>
    <xf numFmtId="0" fontId="10" fillId="0" borderId="11" xfId="0" quotePrefix="1" applyFont="1" applyBorder="1" applyAlignment="1">
      <alignment horizontal="center" vertical="center" wrapText="1"/>
    </xf>
    <xf numFmtId="0" fontId="10" fillId="0" borderId="16" xfId="0" quotePrefix="1" applyFont="1" applyBorder="1" applyAlignment="1">
      <alignment horizontal="center" vertical="center" wrapText="1"/>
    </xf>
    <xf numFmtId="0" fontId="10" fillId="0" borderId="12" xfId="0" quotePrefix="1" applyFont="1" applyBorder="1" applyAlignment="1">
      <alignment horizontal="center" vertical="center" wrapText="1"/>
    </xf>
    <xf numFmtId="0" fontId="7" fillId="0" borderId="0" xfId="0" applyFont="1" applyAlignment="1">
      <alignment horizontal="center" vertical="center"/>
    </xf>
  </cellXfs>
  <cellStyles count="7">
    <cellStyle name="パーセント" xfId="3" builtinId="5"/>
    <cellStyle name="ハイパーリンク" xfId="5" builtinId="8"/>
    <cellStyle name="桁区切り" xfId="1" builtinId="6"/>
    <cellStyle name="通貨" xfId="2" builtinId="7"/>
    <cellStyle name="標準" xfId="0" builtinId="0"/>
    <cellStyle name="標準 2" xfId="4" xr:uid="{00000000-0005-0000-0000-000005000000}"/>
    <cellStyle name="標準 3" xfId="6" xr:uid="{22AE1487-C724-4ECE-B155-0FAC1323594D}"/>
  </cellStyles>
  <dxfs count="1">
    <dxf>
      <fill>
        <patternFill>
          <bgColor indexed="34"/>
        </patternFill>
      </fill>
    </dxf>
  </dxfs>
  <tableStyles count="0" defaultTableStyle="TableStyleMedium2" defaultPivotStyle="PivotStyleLight16"/>
  <colors>
    <mruColors>
      <color rgb="FFFF5050"/>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556726</xdr:colOff>
      <xdr:row>0</xdr:row>
      <xdr:rowOff>82335</xdr:rowOff>
    </xdr:from>
    <xdr:to>
      <xdr:col>12</xdr:col>
      <xdr:colOff>613412</xdr:colOff>
      <xdr:row>1</xdr:row>
      <xdr:rowOff>139020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567126" y="82335"/>
          <a:ext cx="1458766" cy="285285"/>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xdr:from>
      <xdr:col>9</xdr:col>
      <xdr:colOff>289560</xdr:colOff>
      <xdr:row>1</xdr:row>
      <xdr:rowOff>213360</xdr:rowOff>
    </xdr:from>
    <xdr:to>
      <xdr:col>12</xdr:col>
      <xdr:colOff>627906</xdr:colOff>
      <xdr:row>3</xdr:row>
      <xdr:rowOff>85585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598920" y="441960"/>
          <a:ext cx="2441466" cy="3294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産振センター支援事業</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899160</xdr:colOff>
      <xdr:row>4</xdr:row>
      <xdr:rowOff>137161</xdr:rowOff>
    </xdr:from>
    <xdr:to>
      <xdr:col>7</xdr:col>
      <xdr:colOff>853440</xdr:colOff>
      <xdr:row>22</xdr:row>
      <xdr:rowOff>5633</xdr:rowOff>
    </xdr:to>
    <xdr:pic>
      <xdr:nvPicPr>
        <xdr:cNvPr id="4" name="図 3" descr="システム構成図">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1386841"/>
          <a:ext cx="6172200" cy="3983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58420</xdr:colOff>
      <xdr:row>5</xdr:row>
      <xdr:rowOff>114300</xdr:rowOff>
    </xdr:from>
    <xdr:to>
      <xdr:col>14</xdr:col>
      <xdr:colOff>213360</xdr:colOff>
      <xdr:row>13</xdr:row>
      <xdr:rowOff>38100</xdr:rowOff>
    </xdr:to>
    <xdr:sp macro="" textlink="">
      <xdr:nvSpPr>
        <xdr:cNvPr id="5" name="吹き出し: 角を丸めた四角形 4">
          <a:extLst>
            <a:ext uri="{FF2B5EF4-FFF2-40B4-BE49-F238E27FC236}">
              <a16:creationId xmlns:a16="http://schemas.microsoft.com/office/drawing/2014/main" id="{00000000-0008-0000-0900-000005000000}"/>
            </a:ext>
          </a:extLst>
        </xdr:cNvPr>
        <xdr:cNvSpPr/>
      </xdr:nvSpPr>
      <xdr:spPr>
        <a:xfrm>
          <a:off x="9248140" y="1592580"/>
          <a:ext cx="2837180" cy="1752600"/>
        </a:xfrm>
        <a:prstGeom prst="wedgeRoundRectCallout">
          <a:avLst>
            <a:gd name="adj1" fmla="val -65842"/>
            <a:gd name="adj2" fmla="val 207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・新旧の対称図を記載してください。（もしくは色分けや囲み等で新旧がわかるようにしてください。）</a:t>
          </a:r>
        </a:p>
        <a:p>
          <a:pPr algn="l"/>
          <a:r>
            <a:rPr kumimoji="1" lang="ja-JP" altLang="en-US" sz="1100"/>
            <a:t>・どの部分が新たに導入しようとするデジタル技術に該当するかがわかるように記載してください。</a:t>
          </a:r>
        </a:p>
      </xdr:txBody>
    </xdr:sp>
    <xdr:clientData/>
  </xdr:twoCellAnchor>
  <xdr:twoCellAnchor>
    <xdr:from>
      <xdr:col>7</xdr:col>
      <xdr:colOff>213360</xdr:colOff>
      <xdr:row>0</xdr:row>
      <xdr:rowOff>76200</xdr:rowOff>
    </xdr:from>
    <xdr:to>
      <xdr:col>8</xdr:col>
      <xdr:colOff>779723</xdr:colOff>
      <xdr:row>0</xdr:row>
      <xdr:rowOff>372546</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6873240" y="76200"/>
          <a:ext cx="160268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xdr:from>
      <xdr:col>4</xdr:col>
      <xdr:colOff>480060</xdr:colOff>
      <xdr:row>10</xdr:row>
      <xdr:rowOff>220980</xdr:rowOff>
    </xdr:from>
    <xdr:to>
      <xdr:col>7</xdr:col>
      <xdr:colOff>822960</xdr:colOff>
      <xdr:row>16</xdr:row>
      <xdr:rowOff>220980</xdr:rowOff>
    </xdr:to>
    <xdr:sp macro="" textlink="">
      <xdr:nvSpPr>
        <xdr:cNvPr id="7" name="四角形: 角を丸くする 2">
          <a:extLst>
            <a:ext uri="{FF2B5EF4-FFF2-40B4-BE49-F238E27FC236}">
              <a16:creationId xmlns:a16="http://schemas.microsoft.com/office/drawing/2014/main" id="{00000000-0008-0000-0900-000007000000}"/>
            </a:ext>
          </a:extLst>
        </xdr:cNvPr>
        <xdr:cNvSpPr/>
      </xdr:nvSpPr>
      <xdr:spPr>
        <a:xfrm>
          <a:off x="4030980" y="2842260"/>
          <a:ext cx="3451860" cy="13716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2042160</xdr:colOff>
      <xdr:row>0</xdr:row>
      <xdr:rowOff>76200</xdr:rowOff>
    </xdr:from>
    <xdr:to>
      <xdr:col>4</xdr:col>
      <xdr:colOff>3644843</xdr:colOff>
      <xdr:row>0</xdr:row>
      <xdr:rowOff>372546</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7292340" y="76200"/>
          <a:ext cx="160268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632460</xdr:colOff>
      <xdr:row>0</xdr:row>
      <xdr:rowOff>76200</xdr:rowOff>
    </xdr:from>
    <xdr:to>
      <xdr:col>5</xdr:col>
      <xdr:colOff>1008323</xdr:colOff>
      <xdr:row>0</xdr:row>
      <xdr:rowOff>365760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7551420" y="76200"/>
          <a:ext cx="1457903" cy="289560"/>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xdr:from>
      <xdr:col>6</xdr:col>
      <xdr:colOff>563880</xdr:colOff>
      <xdr:row>5</xdr:row>
      <xdr:rowOff>198120</xdr:rowOff>
    </xdr:from>
    <xdr:to>
      <xdr:col>11</xdr:col>
      <xdr:colOff>86360</xdr:colOff>
      <xdr:row>7</xdr:row>
      <xdr:rowOff>624840</xdr:rowOff>
    </xdr:to>
    <xdr:sp macro="" textlink="">
      <xdr:nvSpPr>
        <xdr:cNvPr id="3" name="吹き出し: 角を丸めた四角形 4">
          <a:extLst>
            <a:ext uri="{FF2B5EF4-FFF2-40B4-BE49-F238E27FC236}">
              <a16:creationId xmlns:a16="http://schemas.microsoft.com/office/drawing/2014/main" id="{00000000-0008-0000-0B00-000003000000}"/>
            </a:ext>
          </a:extLst>
        </xdr:cNvPr>
        <xdr:cNvSpPr/>
      </xdr:nvSpPr>
      <xdr:spPr>
        <a:xfrm>
          <a:off x="9692640" y="1546860"/>
          <a:ext cx="2837180" cy="2270760"/>
        </a:xfrm>
        <a:prstGeom prst="wedgeRoundRectCallout">
          <a:avLst>
            <a:gd name="adj1" fmla="val -65842"/>
            <a:gd name="adj2" fmla="val 207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・新たなビジネスモデルが内外にもたらず提供価値と波及効果等について記載してください。</a:t>
          </a:r>
          <a:endParaRPr kumimoji="1" lang="en-US" altLang="ja-JP" sz="1100"/>
        </a:p>
        <a:p>
          <a:pPr algn="l"/>
          <a:r>
            <a:rPr kumimoji="1" lang="ja-JP" altLang="en-US" sz="1100"/>
            <a:t>・想定コストやスケジュールは計画全体のトータルで記載してください。</a:t>
          </a:r>
          <a:endParaRPr kumimoji="1" lang="en-US" altLang="ja-JP" sz="1100"/>
        </a:p>
        <a:p>
          <a:pPr algn="l"/>
          <a:r>
            <a:rPr kumimoji="1" lang="en-US" altLang="ja-JP" sz="1100"/>
            <a:t>※</a:t>
          </a:r>
          <a:r>
            <a:rPr kumimoji="1" lang="ja-JP" altLang="en-US" sz="1100"/>
            <a:t>補助金申請で仕様する場合は、（　）書きで補助対象分の内訳を記載してください。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60960</xdr:colOff>
      <xdr:row>0</xdr:row>
      <xdr:rowOff>76200</xdr:rowOff>
    </xdr:from>
    <xdr:to>
      <xdr:col>38</xdr:col>
      <xdr:colOff>208223</xdr:colOff>
      <xdr:row>0</xdr:row>
      <xdr:rowOff>372546</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10759440" y="76200"/>
          <a:ext cx="121406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xdr:from>
      <xdr:col>39</xdr:col>
      <xdr:colOff>533400</xdr:colOff>
      <xdr:row>4</xdr:row>
      <xdr:rowOff>426720</xdr:rowOff>
    </xdr:from>
    <xdr:to>
      <xdr:col>44</xdr:col>
      <xdr:colOff>55880</xdr:colOff>
      <xdr:row>7</xdr:row>
      <xdr:rowOff>335280</xdr:rowOff>
    </xdr:to>
    <xdr:sp macro="" textlink="">
      <xdr:nvSpPr>
        <xdr:cNvPr id="5" name="吹き出し: 角を丸めた四角形 4">
          <a:extLst>
            <a:ext uri="{FF2B5EF4-FFF2-40B4-BE49-F238E27FC236}">
              <a16:creationId xmlns:a16="http://schemas.microsoft.com/office/drawing/2014/main" id="{00000000-0008-0000-0C00-000005000000}"/>
            </a:ext>
          </a:extLst>
        </xdr:cNvPr>
        <xdr:cNvSpPr/>
      </xdr:nvSpPr>
      <xdr:spPr>
        <a:xfrm>
          <a:off x="12565380" y="2148840"/>
          <a:ext cx="2837180" cy="1417320"/>
        </a:xfrm>
        <a:prstGeom prst="wedgeRoundRectCallout">
          <a:avLst>
            <a:gd name="adj1" fmla="val -65842"/>
            <a:gd name="adj2" fmla="val 207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・タスクごとにスケジュールを記載してください。（色分け、矢印等）</a:t>
          </a:r>
          <a:endParaRPr kumimoji="1" lang="en-US" altLang="ja-JP" sz="1100"/>
        </a:p>
        <a:p>
          <a:pPr algn="l"/>
          <a:r>
            <a:rPr kumimoji="1" lang="ja-JP" altLang="en-US" sz="1100"/>
            <a:t>・補助事業で使用する場合は、補助事業に該当する部分は補助対象期間との整合性にご注意ください。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548640</xdr:colOff>
      <xdr:row>0</xdr:row>
      <xdr:rowOff>45720</xdr:rowOff>
    </xdr:from>
    <xdr:to>
      <xdr:col>15</xdr:col>
      <xdr:colOff>452063</xdr:colOff>
      <xdr:row>0</xdr:row>
      <xdr:rowOff>342900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7261860" y="45720"/>
          <a:ext cx="1595063" cy="297180"/>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128124</xdr:colOff>
      <xdr:row>11</xdr:row>
      <xdr:rowOff>238125</xdr:rowOff>
    </xdr:from>
    <xdr:to>
      <xdr:col>13</xdr:col>
      <xdr:colOff>578304</xdr:colOff>
      <xdr:row>14</xdr:row>
      <xdr:rowOff>116307</xdr:rowOff>
    </xdr:to>
    <xdr:sp macro="" textlink="">
      <xdr:nvSpPr>
        <xdr:cNvPr id="26" name="楕円 25">
          <a:extLst>
            <a:ext uri="{FF2B5EF4-FFF2-40B4-BE49-F238E27FC236}">
              <a16:creationId xmlns:a16="http://schemas.microsoft.com/office/drawing/2014/main" id="{00000000-0008-0000-0E00-00001A000000}"/>
            </a:ext>
          </a:extLst>
        </xdr:cNvPr>
        <xdr:cNvSpPr/>
      </xdr:nvSpPr>
      <xdr:spPr>
        <a:xfrm>
          <a:off x="5741070" y="3571875"/>
          <a:ext cx="1470716" cy="626575"/>
        </a:xfrm>
        <a:prstGeom prst="ellipse">
          <a:avLst/>
        </a:prstGeom>
        <a:solidFill>
          <a:schemeClr val="bg1">
            <a:lumMod val="95000"/>
          </a:schemeClr>
        </a:solidFill>
        <a:ln w="9525" cap="flat" cmpd="sng" algn="ctr">
          <a:solidFill>
            <a:schemeClr val="tx1">
              <a:lumMod val="50000"/>
              <a:lumOff val="50000"/>
            </a:schemeClr>
          </a:solidFill>
          <a:prstDash val="sysDash"/>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ctr"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rgbClr val="000000"/>
              </a:solidFill>
              <a:effectLst/>
              <a:latin typeface="+mn-ea"/>
              <a:ea typeface="+mn-ea"/>
            </a:rPr>
            <a:t>データ</a:t>
          </a:r>
          <a:endParaRPr sz="1100">
            <a:latin typeface="+mn-ea"/>
            <a:ea typeface="+mn-ea"/>
          </a:endParaRPr>
        </a:p>
        <a:p>
          <a:pPr marL="0" marR="0" indent="0" algn="ctr" defTabSz="914400" rtl="0" eaLnBrk="1" fontAlgn="ctr"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rgbClr val="000000"/>
              </a:solidFill>
              <a:effectLst/>
              <a:latin typeface="+mn-ea"/>
              <a:ea typeface="+mn-ea"/>
            </a:rPr>
            <a:t>マネジメント</a:t>
          </a:r>
        </a:p>
      </xdr:txBody>
    </xdr:sp>
    <xdr:clientData/>
  </xdr:twoCellAnchor>
  <xdr:twoCellAnchor>
    <xdr:from>
      <xdr:col>13</xdr:col>
      <xdr:colOff>589090</xdr:colOff>
      <xdr:row>11</xdr:row>
      <xdr:rowOff>228453</xdr:rowOff>
    </xdr:from>
    <xdr:to>
      <xdr:col>16</xdr:col>
      <xdr:colOff>498928</xdr:colOff>
      <xdr:row>13</xdr:row>
      <xdr:rowOff>68596</xdr:rowOff>
    </xdr:to>
    <xdr:sp macro="" textlink="">
      <xdr:nvSpPr>
        <xdr:cNvPr id="27" name="テキスト ボックス 301">
          <a:extLst>
            <a:ext uri="{FF2B5EF4-FFF2-40B4-BE49-F238E27FC236}">
              <a16:creationId xmlns:a16="http://schemas.microsoft.com/office/drawing/2014/main" id="{00000000-0008-0000-0E00-00001B000000}"/>
            </a:ext>
          </a:extLst>
        </xdr:cNvPr>
        <xdr:cNvSpPr txBox="1"/>
      </xdr:nvSpPr>
      <xdr:spPr>
        <a:xfrm>
          <a:off x="7222572" y="3562203"/>
          <a:ext cx="1599392" cy="3390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mn-ea"/>
              <a:ea typeface="+mn-ea"/>
            </a:rPr>
            <a:t>事業関連データ</a:t>
          </a:r>
          <a:endParaRPr kumimoji="1" lang="en-US" altLang="ja-JP" sz="1100">
            <a:latin typeface="+mn-ea"/>
            <a:ea typeface="+mn-ea"/>
          </a:endParaRPr>
        </a:p>
        <a:p>
          <a:r>
            <a:rPr kumimoji="1" lang="ja-JP" altLang="en-US" sz="1100">
              <a:latin typeface="+mn-ea"/>
              <a:ea typeface="+mn-ea"/>
            </a:rPr>
            <a:t>収集、整備、可視化</a:t>
          </a:r>
          <a:endParaRPr sz="1100">
            <a:latin typeface="+mn-ea"/>
            <a:ea typeface="+mn-ea"/>
          </a:endParaRPr>
        </a:p>
      </xdr:txBody>
    </xdr:sp>
    <xdr:clientData/>
  </xdr:twoCellAnchor>
  <xdr:twoCellAnchor>
    <xdr:from>
      <xdr:col>5</xdr:col>
      <xdr:colOff>419554</xdr:colOff>
      <xdr:row>16</xdr:row>
      <xdr:rowOff>66675</xdr:rowOff>
    </xdr:from>
    <xdr:to>
      <xdr:col>8</xdr:col>
      <xdr:colOff>340179</xdr:colOff>
      <xdr:row>19</xdr:row>
      <xdr:rowOff>36196</xdr:rowOff>
    </xdr:to>
    <xdr:sp macro="" textlink="">
      <xdr:nvSpPr>
        <xdr:cNvPr id="28" name="楕円 27">
          <a:extLst>
            <a:ext uri="{FF2B5EF4-FFF2-40B4-BE49-F238E27FC236}">
              <a16:creationId xmlns:a16="http://schemas.microsoft.com/office/drawing/2014/main" id="{00000000-0008-0000-0E00-00001C000000}"/>
            </a:ext>
          </a:extLst>
        </xdr:cNvPr>
        <xdr:cNvSpPr/>
      </xdr:nvSpPr>
      <xdr:spPr>
        <a:xfrm>
          <a:off x="2970893" y="4647746"/>
          <a:ext cx="1451429" cy="717914"/>
        </a:xfrm>
        <a:prstGeom prst="ellipse">
          <a:avLst/>
        </a:prstGeom>
        <a:solidFill>
          <a:schemeClr val="bg1">
            <a:lumMod val="95000"/>
          </a:schemeClr>
        </a:solidFill>
        <a:ln w="9525" cap="flat" cmpd="sng" algn="ctr">
          <a:solidFill>
            <a:schemeClr val="tx1">
              <a:lumMod val="50000"/>
              <a:lumOff val="50000"/>
            </a:schemeClr>
          </a:solidFill>
          <a:prstDash val="sysDash"/>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mn-ea"/>
              <a:ea typeface="+mn-ea"/>
            </a:rPr>
            <a:t>セキュリティ</a:t>
          </a:r>
          <a:endParaRPr lang="en-US" altLang="ja-JP" sz="1100">
            <a:latin typeface="+mn-ea"/>
            <a:ea typeface="+mn-ea"/>
          </a:endParaRPr>
        </a:p>
      </xdr:txBody>
    </xdr:sp>
    <xdr:clientData/>
  </xdr:twoCellAnchor>
  <xdr:twoCellAnchor>
    <xdr:from>
      <xdr:col>8</xdr:col>
      <xdr:colOff>231650</xdr:colOff>
      <xdr:row>16</xdr:row>
      <xdr:rowOff>122552</xdr:rowOff>
    </xdr:from>
    <xdr:to>
      <xdr:col>11</xdr:col>
      <xdr:colOff>113393</xdr:colOff>
      <xdr:row>17</xdr:row>
      <xdr:rowOff>213973</xdr:rowOff>
    </xdr:to>
    <xdr:sp macro="" textlink="">
      <xdr:nvSpPr>
        <xdr:cNvPr id="29" name="テキスト ボックス 302">
          <a:extLst>
            <a:ext uri="{FF2B5EF4-FFF2-40B4-BE49-F238E27FC236}">
              <a16:creationId xmlns:a16="http://schemas.microsoft.com/office/drawing/2014/main" id="{00000000-0008-0000-0E00-00001D000000}"/>
            </a:ext>
          </a:extLst>
        </xdr:cNvPr>
        <xdr:cNvSpPr txBox="1"/>
      </xdr:nvSpPr>
      <xdr:spPr>
        <a:xfrm>
          <a:off x="4313793" y="4703623"/>
          <a:ext cx="1412546" cy="3408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mn-ea"/>
              <a:ea typeface="+mn-ea"/>
            </a:rPr>
            <a:t>デジタルの</a:t>
          </a:r>
          <a:endParaRPr lang="en-US" altLang="ja-JP" sz="1100">
            <a:latin typeface="+mn-ea"/>
            <a:ea typeface="+mn-ea"/>
          </a:endParaRPr>
        </a:p>
        <a:p>
          <a:pPr algn="ctr"/>
          <a:r>
            <a:rPr lang="ja-JP" altLang="en-US" sz="1100">
              <a:latin typeface="+mn-ea"/>
              <a:ea typeface="+mn-ea"/>
            </a:rPr>
            <a:t>安心・安全利用</a:t>
          </a:r>
          <a:endParaRPr sz="1100">
            <a:latin typeface="+mn-ea"/>
            <a:ea typeface="+mn-ea"/>
          </a:endParaRPr>
        </a:p>
      </xdr:txBody>
    </xdr:sp>
    <xdr:clientData/>
  </xdr:twoCellAnchor>
  <xdr:twoCellAnchor>
    <xdr:from>
      <xdr:col>5</xdr:col>
      <xdr:colOff>408215</xdr:colOff>
      <xdr:row>11</xdr:row>
      <xdr:rowOff>66675</xdr:rowOff>
    </xdr:from>
    <xdr:to>
      <xdr:col>8</xdr:col>
      <xdr:colOff>374196</xdr:colOff>
      <xdr:row>14</xdr:row>
      <xdr:rowOff>69670</xdr:rowOff>
    </xdr:to>
    <xdr:sp macro="" textlink="">
      <xdr:nvSpPr>
        <xdr:cNvPr id="30" name="楕円 29">
          <a:extLst>
            <a:ext uri="{FF2B5EF4-FFF2-40B4-BE49-F238E27FC236}">
              <a16:creationId xmlns:a16="http://schemas.microsoft.com/office/drawing/2014/main" id="{00000000-0008-0000-0E00-00001E000000}"/>
            </a:ext>
          </a:extLst>
        </xdr:cNvPr>
        <xdr:cNvSpPr/>
      </xdr:nvSpPr>
      <xdr:spPr>
        <a:xfrm>
          <a:off x="2959554" y="3400425"/>
          <a:ext cx="1496785" cy="751388"/>
        </a:xfrm>
        <a:prstGeom prst="ellipse">
          <a:avLst/>
        </a:prstGeom>
        <a:solidFill>
          <a:schemeClr val="bg1">
            <a:lumMod val="95000"/>
          </a:schemeClr>
        </a:solidFill>
        <a:ln w="9525" cap="flat" cmpd="sng" algn="ctr">
          <a:solidFill>
            <a:schemeClr val="tx1">
              <a:lumMod val="50000"/>
              <a:lumOff val="50000"/>
            </a:schemeClr>
          </a:solidFill>
          <a:prstDash val="sysDash"/>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ctr"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rgbClr val="000000"/>
              </a:solidFill>
              <a:effectLst/>
              <a:latin typeface="+mn-ea"/>
              <a:ea typeface="+mn-ea"/>
            </a:rPr>
            <a:t>プロジェクト</a:t>
          </a:r>
          <a:endParaRPr kumimoji="1" lang="en-US" altLang="ja-JP" sz="1100" b="0" i="0" u="none" strike="noStrike" cap="none" normalizeH="0" baseline="0">
            <a:ln>
              <a:noFill/>
            </a:ln>
            <a:solidFill>
              <a:srgbClr val="000000"/>
            </a:solidFill>
            <a:effectLst/>
            <a:latin typeface="+mn-ea"/>
            <a:ea typeface="+mn-ea"/>
          </a:endParaRPr>
        </a:p>
        <a:p>
          <a:pPr marL="0" marR="0" indent="0" algn="ctr" defTabSz="914400" rtl="0" eaLnBrk="1" fontAlgn="ctr"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rgbClr val="000000"/>
              </a:solidFill>
              <a:effectLst/>
              <a:latin typeface="+mn-ea"/>
              <a:ea typeface="+mn-ea"/>
            </a:rPr>
            <a:t>マネジメント</a:t>
          </a:r>
          <a:endParaRPr kumimoji="1" lang="en-US" altLang="ja-JP" sz="1100" b="0" i="0" u="none" strike="noStrike" cap="none" normalizeH="0" baseline="0">
            <a:ln>
              <a:noFill/>
            </a:ln>
            <a:solidFill>
              <a:srgbClr val="000000"/>
            </a:solidFill>
            <a:effectLst/>
            <a:latin typeface="+mn-ea"/>
            <a:ea typeface="+mn-ea"/>
          </a:endParaRPr>
        </a:p>
      </xdr:txBody>
    </xdr:sp>
    <xdr:clientData/>
  </xdr:twoCellAnchor>
  <xdr:twoCellAnchor>
    <xdr:from>
      <xdr:col>8</xdr:col>
      <xdr:colOff>356381</xdr:colOff>
      <xdr:row>12</xdr:row>
      <xdr:rowOff>3629</xdr:rowOff>
    </xdr:from>
    <xdr:to>
      <xdr:col>10</xdr:col>
      <xdr:colOff>442231</xdr:colOff>
      <xdr:row>12</xdr:row>
      <xdr:rowOff>226786</xdr:rowOff>
    </xdr:to>
    <xdr:sp macro="" textlink="">
      <xdr:nvSpPr>
        <xdr:cNvPr id="31" name="テキスト ボックス 303">
          <a:extLst>
            <a:ext uri="{FF2B5EF4-FFF2-40B4-BE49-F238E27FC236}">
              <a16:creationId xmlns:a16="http://schemas.microsoft.com/office/drawing/2014/main" id="{00000000-0008-0000-0E00-00001F000000}"/>
            </a:ext>
          </a:extLst>
        </xdr:cNvPr>
        <xdr:cNvSpPr txBox="1"/>
      </xdr:nvSpPr>
      <xdr:spPr>
        <a:xfrm>
          <a:off x="4438524" y="3586843"/>
          <a:ext cx="1106386" cy="2231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コントロール</a:t>
          </a:r>
          <a:endParaRPr kumimoji="1" lang="ja-JP" altLang="en-US" sz="1100">
            <a:latin typeface="+mn-ea"/>
            <a:ea typeface="+mn-ea"/>
          </a:endParaRPr>
        </a:p>
      </xdr:txBody>
    </xdr:sp>
    <xdr:clientData/>
  </xdr:twoCellAnchor>
  <xdr:twoCellAnchor>
    <xdr:from>
      <xdr:col>11</xdr:col>
      <xdr:colOff>136073</xdr:colOff>
      <xdr:row>15</xdr:row>
      <xdr:rowOff>143409</xdr:rowOff>
    </xdr:from>
    <xdr:to>
      <xdr:col>13</xdr:col>
      <xdr:colOff>555625</xdr:colOff>
      <xdr:row>18</xdr:row>
      <xdr:rowOff>0</xdr:rowOff>
    </xdr:to>
    <xdr:sp macro="" textlink="">
      <xdr:nvSpPr>
        <xdr:cNvPr id="32" name="楕円 31">
          <a:extLst>
            <a:ext uri="{FF2B5EF4-FFF2-40B4-BE49-F238E27FC236}">
              <a16:creationId xmlns:a16="http://schemas.microsoft.com/office/drawing/2014/main" id="{00000000-0008-0000-0E00-000020000000}"/>
            </a:ext>
          </a:extLst>
        </xdr:cNvPr>
        <xdr:cNvSpPr/>
      </xdr:nvSpPr>
      <xdr:spPr>
        <a:xfrm>
          <a:off x="5749019" y="4475016"/>
          <a:ext cx="1440088" cy="604984"/>
        </a:xfrm>
        <a:prstGeom prst="ellipse">
          <a:avLst/>
        </a:prstGeom>
        <a:solidFill>
          <a:schemeClr val="bg1">
            <a:lumMod val="95000"/>
          </a:schemeClr>
        </a:solidFill>
        <a:ln w="9525" cap="flat" cmpd="sng" algn="ctr">
          <a:solidFill>
            <a:schemeClr val="tx1">
              <a:lumMod val="50000"/>
              <a:lumOff val="50000"/>
            </a:schemeClr>
          </a:solidFill>
          <a:prstDash val="sysDash"/>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mn-ea"/>
              <a:ea typeface="+mn-ea"/>
            </a:rPr>
            <a:t>データ</a:t>
          </a:r>
          <a:endParaRPr sz="1100">
            <a:latin typeface="+mn-ea"/>
            <a:ea typeface="+mn-ea"/>
          </a:endParaRPr>
        </a:p>
        <a:p>
          <a:pPr algn="ctr"/>
          <a:r>
            <a:rPr lang="ja-JP" altLang="en-US" sz="1100">
              <a:latin typeface="+mn-ea"/>
              <a:ea typeface="+mn-ea"/>
            </a:rPr>
            <a:t>サイエンス</a:t>
          </a:r>
        </a:p>
      </xdr:txBody>
    </xdr:sp>
    <xdr:clientData/>
  </xdr:twoCellAnchor>
  <xdr:twoCellAnchor>
    <xdr:from>
      <xdr:col>13</xdr:col>
      <xdr:colOff>619022</xdr:colOff>
      <xdr:row>15</xdr:row>
      <xdr:rowOff>157925</xdr:rowOff>
    </xdr:from>
    <xdr:to>
      <xdr:col>16</xdr:col>
      <xdr:colOff>385535</xdr:colOff>
      <xdr:row>16</xdr:row>
      <xdr:rowOff>249347</xdr:rowOff>
    </xdr:to>
    <xdr:sp macro="" textlink="">
      <xdr:nvSpPr>
        <xdr:cNvPr id="33" name="テキスト ボックス 305">
          <a:extLst>
            <a:ext uri="{FF2B5EF4-FFF2-40B4-BE49-F238E27FC236}">
              <a16:creationId xmlns:a16="http://schemas.microsoft.com/office/drawing/2014/main" id="{00000000-0008-0000-0E00-000021000000}"/>
            </a:ext>
          </a:extLst>
        </xdr:cNvPr>
        <xdr:cNvSpPr txBox="1"/>
      </xdr:nvSpPr>
      <xdr:spPr>
        <a:xfrm>
          <a:off x="7252504" y="4489532"/>
          <a:ext cx="1456067" cy="3408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事業関連データ</a:t>
          </a:r>
          <a:endParaRPr lang="en-US" altLang="ja-JP" sz="1100">
            <a:latin typeface="+mn-ea"/>
            <a:ea typeface="+mn-ea"/>
          </a:endParaRPr>
        </a:p>
        <a:p>
          <a:r>
            <a:rPr lang="ja-JP" altLang="en-US" sz="1100">
              <a:latin typeface="+mn-ea"/>
              <a:ea typeface="+mn-ea"/>
            </a:rPr>
            <a:t>分析、価値発掘</a:t>
          </a:r>
          <a:endParaRPr sz="1100">
            <a:latin typeface="+mn-ea"/>
            <a:ea typeface="+mn-ea"/>
          </a:endParaRPr>
        </a:p>
      </xdr:txBody>
    </xdr:sp>
    <xdr:clientData/>
  </xdr:twoCellAnchor>
  <xdr:twoCellAnchor>
    <xdr:from>
      <xdr:col>2</xdr:col>
      <xdr:colOff>88527</xdr:colOff>
      <xdr:row>11</xdr:row>
      <xdr:rowOff>170190</xdr:rowOff>
    </xdr:from>
    <xdr:to>
      <xdr:col>2</xdr:col>
      <xdr:colOff>88527</xdr:colOff>
      <xdr:row>19</xdr:row>
      <xdr:rowOff>95251</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a:off x="1117227" y="3475365"/>
          <a:ext cx="0" cy="1906261"/>
        </a:xfrm>
        <a:prstGeom prst="line">
          <a:avLst/>
        </a:prstGeom>
        <a:gradFill rotWithShape="0">
          <a:gsLst>
            <a:gs pos="0">
              <a:srgbClr val="FFFFFF"/>
            </a:gs>
            <a:gs pos="100000">
              <a:srgbClr val="CACAC7"/>
            </a:gs>
          </a:gsLst>
          <a:lin ang="5400000" scaled="1"/>
          <a:tileRect/>
        </a:gradFill>
        <a:ln w="9525" cap="flat" cmpd="sng" algn="ctr">
          <a:solidFill>
            <a:srgbClr val="57564F"/>
          </a:solidFill>
          <a:prstDash val="solid"/>
          <a:round/>
          <a:headEnd type="none" w="med" len="med"/>
          <a:tailEnd type="none" w="med" len="med"/>
        </a:ln>
        <a:effectLst/>
      </xdr:spPr>
    </xdr:cxnSp>
    <xdr:clientData/>
  </xdr:twoCellAnchor>
  <xdr:twoCellAnchor>
    <xdr:from>
      <xdr:col>0</xdr:col>
      <xdr:colOff>396876</xdr:colOff>
      <xdr:row>13</xdr:row>
      <xdr:rowOff>86054</xdr:rowOff>
    </xdr:from>
    <xdr:to>
      <xdr:col>3</xdr:col>
      <xdr:colOff>78842</xdr:colOff>
      <xdr:row>16</xdr:row>
      <xdr:rowOff>248556</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396876" y="3918733"/>
          <a:ext cx="1212770" cy="910894"/>
        </a:xfrm>
        <a:prstGeom prst="ellipse">
          <a:avLst/>
        </a:prstGeom>
        <a:solidFill>
          <a:schemeClr val="bg1">
            <a:lumMod val="85000"/>
          </a:schemeClr>
        </a:solidFill>
        <a:ln w="127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ctr" latinLnBrk="0" hangingPunct="1">
            <a:lnSpc>
              <a:spcPct val="100000"/>
            </a:lnSpc>
            <a:spcBef>
              <a:spcPct val="0"/>
            </a:spcBef>
            <a:spcAft>
              <a:spcPct val="0"/>
            </a:spcAft>
            <a:buClrTx/>
            <a:buSzTx/>
            <a:buFontTx/>
            <a:buNone/>
            <a:tabLst/>
          </a:pPr>
          <a:r>
            <a:rPr kumimoji="1" lang="ja-JP" altLang="en-US" sz="1050" b="0" i="0" u="none" strike="noStrike" cap="none" normalizeH="0" baseline="0">
              <a:ln>
                <a:noFill/>
              </a:ln>
              <a:solidFill>
                <a:srgbClr val="000000"/>
              </a:solidFill>
              <a:effectLst/>
              <a:latin typeface="+mn-ea"/>
              <a:ea typeface="+mn-ea"/>
            </a:rPr>
            <a:t>デジタル</a:t>
          </a:r>
          <a:endParaRPr kumimoji="1" lang="en-US" altLang="ja-JP" sz="1050" b="0" i="0" u="none" strike="noStrike" cap="none" normalizeH="0" baseline="0">
            <a:ln>
              <a:noFill/>
            </a:ln>
            <a:solidFill>
              <a:srgbClr val="000000"/>
            </a:solidFill>
            <a:effectLst/>
            <a:latin typeface="+mn-ea"/>
            <a:ea typeface="+mn-ea"/>
          </a:endParaRPr>
        </a:p>
        <a:p>
          <a:pPr marL="0" marR="0" indent="0" algn="ctr" defTabSz="914400" rtl="0" eaLnBrk="1" fontAlgn="ctr" latinLnBrk="0" hangingPunct="1">
            <a:lnSpc>
              <a:spcPct val="100000"/>
            </a:lnSpc>
            <a:spcBef>
              <a:spcPct val="0"/>
            </a:spcBef>
            <a:spcAft>
              <a:spcPct val="0"/>
            </a:spcAft>
            <a:buClrTx/>
            <a:buSzTx/>
            <a:buFontTx/>
            <a:buNone/>
            <a:tabLst/>
          </a:pPr>
          <a:r>
            <a:rPr kumimoji="1" lang="ja-JP" altLang="en-US" sz="1050" b="0" i="0" u="none" strike="noStrike" cap="none" normalizeH="0" baseline="0">
              <a:ln>
                <a:noFill/>
              </a:ln>
              <a:solidFill>
                <a:srgbClr val="000000"/>
              </a:solidFill>
              <a:effectLst/>
              <a:latin typeface="+mn-ea"/>
              <a:ea typeface="+mn-ea"/>
            </a:rPr>
            <a:t>リテラシー</a:t>
          </a:r>
        </a:p>
      </xdr:txBody>
    </xdr:sp>
    <xdr:clientData/>
  </xdr:twoCellAnchor>
  <xdr:twoCellAnchor>
    <xdr:from>
      <xdr:col>0</xdr:col>
      <xdr:colOff>476250</xdr:colOff>
      <xdr:row>18</xdr:row>
      <xdr:rowOff>119554</xdr:rowOff>
    </xdr:from>
    <xdr:to>
      <xdr:col>3</xdr:col>
      <xdr:colOff>190500</xdr:colOff>
      <xdr:row>19</xdr:row>
      <xdr:rowOff>209162</xdr:rowOff>
    </xdr:to>
    <xdr:sp macro="" textlink="">
      <xdr:nvSpPr>
        <xdr:cNvPr id="36" name="テキスト ボックス 309">
          <a:extLst>
            <a:ext uri="{FF2B5EF4-FFF2-40B4-BE49-F238E27FC236}">
              <a16:creationId xmlns:a16="http://schemas.microsoft.com/office/drawing/2014/main" id="{00000000-0008-0000-0E00-000024000000}"/>
            </a:ext>
          </a:extLst>
        </xdr:cNvPr>
        <xdr:cNvSpPr txBox="1"/>
      </xdr:nvSpPr>
      <xdr:spPr>
        <a:xfrm>
          <a:off x="476250" y="5199554"/>
          <a:ext cx="1245054" cy="339072"/>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latin typeface="+mn-ea"/>
              <a:ea typeface="+mn-ea"/>
            </a:rPr>
            <a:t>デジタル化活動</a:t>
          </a:r>
          <a:endParaRPr kumimoji="1" lang="en-US" altLang="ja-JP" sz="1100">
            <a:latin typeface="+mn-ea"/>
            <a:ea typeface="+mn-ea"/>
          </a:endParaRPr>
        </a:p>
        <a:p>
          <a:pPr algn="ctr"/>
          <a:r>
            <a:rPr kumimoji="1" lang="ja-JP" altLang="en-US" sz="1100">
              <a:latin typeface="+mn-ea"/>
              <a:ea typeface="+mn-ea"/>
            </a:rPr>
            <a:t>ベースライン</a:t>
          </a:r>
          <a:endParaRPr sz="1100">
            <a:latin typeface="+mn-ea"/>
            <a:ea typeface="+mn-ea"/>
          </a:endParaRPr>
        </a:p>
      </xdr:txBody>
    </xdr:sp>
    <xdr:clientData/>
  </xdr:twoCellAnchor>
  <xdr:twoCellAnchor>
    <xdr:from>
      <xdr:col>1</xdr:col>
      <xdr:colOff>255428</xdr:colOff>
      <xdr:row>10</xdr:row>
      <xdr:rowOff>133351</xdr:rowOff>
    </xdr:from>
    <xdr:to>
      <xdr:col>3</xdr:col>
      <xdr:colOff>28575</xdr:colOff>
      <xdr:row>11</xdr:row>
      <xdr:rowOff>123825</xdr:rowOff>
    </xdr:to>
    <xdr:sp macro="" textlink="">
      <xdr:nvSpPr>
        <xdr:cNvPr id="37" name="テキスト ボックス 135">
          <a:extLst>
            <a:ext uri="{FF2B5EF4-FFF2-40B4-BE49-F238E27FC236}">
              <a16:creationId xmlns:a16="http://schemas.microsoft.com/office/drawing/2014/main" id="{00000000-0008-0000-0E00-000025000000}"/>
            </a:ext>
          </a:extLst>
        </xdr:cNvPr>
        <xdr:cNvSpPr txBox="1"/>
      </xdr:nvSpPr>
      <xdr:spPr>
        <a:xfrm>
          <a:off x="769778" y="3190876"/>
          <a:ext cx="801847" cy="238124"/>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solidFill>
                <a:schemeClr val="tx1">
                  <a:lumMod val="75000"/>
                  <a:lumOff val="25000"/>
                </a:schemeClr>
              </a:solidFill>
              <a:latin typeface="+mn-ea"/>
              <a:ea typeface="+mn-ea"/>
            </a:rPr>
            <a:t>必達能力</a:t>
          </a:r>
          <a:endParaRPr sz="1100">
            <a:latin typeface="+mn-ea"/>
            <a:ea typeface="+mn-ea"/>
          </a:endParaRPr>
        </a:p>
      </xdr:txBody>
    </xdr:sp>
    <xdr:clientData/>
  </xdr:twoCellAnchor>
  <xdr:twoCellAnchor>
    <xdr:from>
      <xdr:col>3</xdr:col>
      <xdr:colOff>155226</xdr:colOff>
      <xdr:row>13</xdr:row>
      <xdr:rowOff>10214</xdr:rowOff>
    </xdr:from>
    <xdr:to>
      <xdr:col>5</xdr:col>
      <xdr:colOff>279325</xdr:colOff>
      <xdr:row>14</xdr:row>
      <xdr:rowOff>48096</xdr:rowOff>
    </xdr:to>
    <xdr:sp macro="" textlink="">
      <xdr:nvSpPr>
        <xdr:cNvPr id="38" name="図形 136">
          <a:extLst>
            <a:ext uri="{FF2B5EF4-FFF2-40B4-BE49-F238E27FC236}">
              <a16:creationId xmlns:a16="http://schemas.microsoft.com/office/drawing/2014/main" id="{00000000-0008-0000-0E00-000026000000}"/>
            </a:ext>
          </a:extLst>
        </xdr:cNvPr>
        <xdr:cNvSpPr/>
      </xdr:nvSpPr>
      <xdr:spPr>
        <a:xfrm rot="20700000">
          <a:off x="1698276" y="3810689"/>
          <a:ext cx="1152799" cy="285532"/>
        </a:xfrm>
        <a:prstGeom prst="rightArrow">
          <a:avLst/>
        </a:prstGeom>
        <a:solidFill>
          <a:schemeClr val="bg1">
            <a:lumMod val="85000"/>
          </a:schemeClr>
        </a:solidFill>
        <a:ln w="12700" cap="flat" cmpd="sng" algn="ctr">
          <a:solidFill>
            <a:schemeClr val="tx1">
              <a:lumMod val="50000"/>
              <a:lumOff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defRPr lang="ja-JP" altLang="en-US"/>
          </a:pPr>
          <a:endParaRPr lang="ja-JP" altLang="en-US"/>
        </a:p>
      </xdr:txBody>
    </xdr:sp>
    <xdr:clientData/>
  </xdr:twoCellAnchor>
  <xdr:twoCellAnchor>
    <xdr:from>
      <xdr:col>3</xdr:col>
      <xdr:colOff>160639</xdr:colOff>
      <xdr:row>15</xdr:row>
      <xdr:rowOff>212514</xdr:rowOff>
    </xdr:from>
    <xdr:to>
      <xdr:col>5</xdr:col>
      <xdr:colOff>247301</xdr:colOff>
      <xdr:row>17</xdr:row>
      <xdr:rowOff>2746</xdr:rowOff>
    </xdr:to>
    <xdr:sp macro="" textlink="">
      <xdr:nvSpPr>
        <xdr:cNvPr id="39" name="図形 137">
          <a:extLst>
            <a:ext uri="{FF2B5EF4-FFF2-40B4-BE49-F238E27FC236}">
              <a16:creationId xmlns:a16="http://schemas.microsoft.com/office/drawing/2014/main" id="{00000000-0008-0000-0E00-000027000000}"/>
            </a:ext>
          </a:extLst>
        </xdr:cNvPr>
        <xdr:cNvSpPr/>
      </xdr:nvSpPr>
      <xdr:spPr>
        <a:xfrm rot="900000">
          <a:off x="1703689" y="4508289"/>
          <a:ext cx="1115362" cy="285532"/>
        </a:xfrm>
        <a:prstGeom prst="rightArrow">
          <a:avLst/>
        </a:prstGeom>
        <a:solidFill>
          <a:schemeClr val="bg1">
            <a:lumMod val="85000"/>
          </a:schemeClr>
        </a:solidFill>
        <a:ln w="12700" cap="flat" cmpd="sng" algn="ctr">
          <a:solidFill>
            <a:schemeClr val="tx1">
              <a:lumMod val="50000"/>
              <a:lumOff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defRPr lang="ja-JP" altLang="en-US"/>
          </a:pPr>
          <a:endParaRPr lang="ja-JP" altLang="en-US"/>
        </a:p>
      </xdr:txBody>
    </xdr:sp>
    <xdr:clientData/>
  </xdr:twoCellAnchor>
  <xdr:twoCellAnchor>
    <xdr:from>
      <xdr:col>6</xdr:col>
      <xdr:colOff>22679</xdr:colOff>
      <xdr:row>14</xdr:row>
      <xdr:rowOff>150103</xdr:rowOff>
    </xdr:from>
    <xdr:to>
      <xdr:col>10</xdr:col>
      <xdr:colOff>134177</xdr:colOff>
      <xdr:row>15</xdr:row>
      <xdr:rowOff>187985</xdr:rowOff>
    </xdr:to>
    <xdr:sp macro="" textlink="">
      <xdr:nvSpPr>
        <xdr:cNvPr id="40" name="図形 138">
          <a:extLst>
            <a:ext uri="{FF2B5EF4-FFF2-40B4-BE49-F238E27FC236}">
              <a16:creationId xmlns:a16="http://schemas.microsoft.com/office/drawing/2014/main" id="{00000000-0008-0000-0E00-000028000000}"/>
            </a:ext>
          </a:extLst>
        </xdr:cNvPr>
        <xdr:cNvSpPr/>
      </xdr:nvSpPr>
      <xdr:spPr>
        <a:xfrm>
          <a:off x="3084286" y="4232246"/>
          <a:ext cx="2152570" cy="287346"/>
        </a:xfrm>
        <a:prstGeom prst="rightArrow">
          <a:avLst/>
        </a:prstGeom>
        <a:solidFill>
          <a:schemeClr val="bg1">
            <a:lumMod val="85000"/>
          </a:schemeClr>
        </a:solidFill>
        <a:ln w="12700" cap="flat" cmpd="sng" algn="ctr">
          <a:solidFill>
            <a:schemeClr val="tx1">
              <a:lumMod val="50000"/>
              <a:lumOff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defRPr lang="ja-JP" altLang="en-US"/>
          </a:pPr>
          <a:endParaRPr lang="ja-JP" altLang="en-US"/>
        </a:p>
      </xdr:txBody>
    </xdr:sp>
    <xdr:clientData/>
  </xdr:twoCellAnchor>
  <xdr:twoCellAnchor>
    <xdr:from>
      <xdr:col>10</xdr:col>
      <xdr:colOff>339928</xdr:colOff>
      <xdr:row>12</xdr:row>
      <xdr:rowOff>18807</xdr:rowOff>
    </xdr:from>
    <xdr:to>
      <xdr:col>11</xdr:col>
      <xdr:colOff>39697</xdr:colOff>
      <xdr:row>18</xdr:row>
      <xdr:rowOff>71631</xdr:rowOff>
    </xdr:to>
    <xdr:sp macro="" textlink="">
      <xdr:nvSpPr>
        <xdr:cNvPr id="41" name="図形 139">
          <a:extLst>
            <a:ext uri="{FF2B5EF4-FFF2-40B4-BE49-F238E27FC236}">
              <a16:creationId xmlns:a16="http://schemas.microsoft.com/office/drawing/2014/main" id="{00000000-0008-0000-0E00-000029000000}"/>
            </a:ext>
          </a:extLst>
        </xdr:cNvPr>
        <xdr:cNvSpPr/>
      </xdr:nvSpPr>
      <xdr:spPr>
        <a:xfrm>
          <a:off x="5483428" y="3571632"/>
          <a:ext cx="214119" cy="1538724"/>
        </a:xfrm>
        <a:prstGeom prst="leftBrace">
          <a:avLst/>
        </a:prstGeom>
        <a:ln w="9525" cap="flat" cmpd="sng" algn="ctr">
          <a:solidFill>
            <a:schemeClr val="tx1">
              <a:lumMod val="50000"/>
              <a:lumOff val="50000"/>
            </a:schemeClr>
          </a:solidFill>
          <a:prstDash val="solid"/>
          <a:miter lim="800000"/>
        </a:ln>
      </xdr:spPr>
      <xdr:style>
        <a:lnRef idx="1">
          <a:schemeClr val="dk1"/>
        </a:lnRef>
        <a:fillRef idx="0">
          <a:schemeClr val="dk1"/>
        </a:fillRef>
        <a:effectRef idx="0">
          <a:schemeClr val="dk1"/>
        </a:effectRef>
        <a:fontRef idx="minor">
          <a:schemeClr val="tx1"/>
        </a:fontRef>
      </xdr:style>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lang="ja-JP" altLang="en-US"/>
          </a:pPr>
          <a:endParaRPr lang="ja-JP" altLang="en-US"/>
        </a:p>
      </xdr:txBody>
    </xdr:sp>
    <xdr:clientData/>
  </xdr:twoCellAnchor>
  <xdr:twoCellAnchor>
    <xdr:from>
      <xdr:col>14</xdr:col>
      <xdr:colOff>205740</xdr:colOff>
      <xdr:row>0</xdr:row>
      <xdr:rowOff>99060</xdr:rowOff>
    </xdr:from>
    <xdr:to>
      <xdr:col>16</xdr:col>
      <xdr:colOff>612083</xdr:colOff>
      <xdr:row>0</xdr:row>
      <xdr:rowOff>373380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7505700" y="99060"/>
          <a:ext cx="1427423" cy="274320"/>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1134889</xdr:colOff>
      <xdr:row>0</xdr:row>
      <xdr:rowOff>118687</xdr:rowOff>
    </xdr:from>
    <xdr:to>
      <xdr:col>4</xdr:col>
      <xdr:colOff>2562312</xdr:colOff>
      <xdr:row>0</xdr:row>
      <xdr:rowOff>415033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265429" y="118687"/>
          <a:ext cx="142742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xdr:from>
      <xdr:col>6</xdr:col>
      <xdr:colOff>409797</xdr:colOff>
      <xdr:row>6</xdr:row>
      <xdr:rowOff>409795</xdr:rowOff>
    </xdr:from>
    <xdr:to>
      <xdr:col>9</xdr:col>
      <xdr:colOff>553780</xdr:colOff>
      <xdr:row>7</xdr:row>
      <xdr:rowOff>575929</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11627146" y="5176725"/>
          <a:ext cx="2137587" cy="928134"/>
        </a:xfrm>
        <a:prstGeom prst="wedgeRoundRectCallout">
          <a:avLst>
            <a:gd name="adj1" fmla="val -96999"/>
            <a:gd name="adj2" fmla="val -2622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既に導入済みのシステムについて記入してください。</a:t>
          </a:r>
        </a:p>
      </xdr:txBody>
    </xdr:sp>
    <xdr:clientData/>
  </xdr:twoCellAnchor>
  <xdr:twoCellAnchor>
    <xdr:from>
      <xdr:col>6</xdr:col>
      <xdr:colOff>559984</xdr:colOff>
      <xdr:row>4</xdr:row>
      <xdr:rowOff>210437</xdr:rowOff>
    </xdr:from>
    <xdr:to>
      <xdr:col>10</xdr:col>
      <xdr:colOff>335280</xdr:colOff>
      <xdr:row>6</xdr:row>
      <xdr:rowOff>60960</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10458364" y="2953637"/>
          <a:ext cx="2427056" cy="1374523"/>
        </a:xfrm>
        <a:prstGeom prst="wedgeRoundRectCallout">
          <a:avLst>
            <a:gd name="adj1" fmla="val -103217"/>
            <a:gd name="adj2" fmla="val 195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本デジタル化計画書で計画したシステム関連の投資額を記載してください。</a:t>
          </a:r>
          <a:endParaRPr kumimoji="1" lang="en-US" altLang="ja-JP" sz="1050">
            <a:solidFill>
              <a:schemeClr val="bg1"/>
            </a:solidFill>
          </a:endParaRPr>
        </a:p>
        <a:p>
          <a:pPr algn="l"/>
          <a:r>
            <a:rPr kumimoji="1" lang="ja-JP" altLang="en-US" sz="1050">
              <a:solidFill>
                <a:schemeClr val="bg1"/>
              </a:solidFill>
            </a:rPr>
            <a:t>事業計画に記載の投資額と合致することが望ましい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338962</xdr:colOff>
      <xdr:row>3</xdr:row>
      <xdr:rowOff>91440</xdr:rowOff>
    </xdr:from>
    <xdr:to>
      <xdr:col>9</xdr:col>
      <xdr:colOff>761999</xdr:colOff>
      <xdr:row>8</xdr:row>
      <xdr:rowOff>15240</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10161142" y="2377440"/>
          <a:ext cx="2869057" cy="1653540"/>
        </a:xfrm>
        <a:prstGeom prst="wedgeRoundRectCallout">
          <a:avLst>
            <a:gd name="adj1" fmla="val -87874"/>
            <a:gd name="adj2" fmla="val -222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・事業計画で作成した計数目標を記載してください。（売上、営業利益（額、率）、付加価値（額、率）など）</a:t>
          </a:r>
          <a:endParaRPr kumimoji="1" lang="en-US" altLang="ja-JP" sz="1050">
            <a:solidFill>
              <a:schemeClr val="bg1"/>
            </a:solidFill>
          </a:endParaRPr>
        </a:p>
        <a:p>
          <a:pPr algn="l"/>
          <a:r>
            <a:rPr kumimoji="1" lang="ja-JP" altLang="en-US" sz="1050">
              <a:solidFill>
                <a:schemeClr val="bg1"/>
              </a:solidFill>
            </a:rPr>
            <a:t>・デジタル化計画の実行により、事業計画の目標に対して、どのような数字で貢献できるかを記載してください。</a:t>
          </a:r>
        </a:p>
      </xdr:txBody>
    </xdr:sp>
    <xdr:clientData/>
  </xdr:twoCellAnchor>
  <xdr:twoCellAnchor>
    <xdr:from>
      <xdr:col>4</xdr:col>
      <xdr:colOff>441960</xdr:colOff>
      <xdr:row>0</xdr:row>
      <xdr:rowOff>68580</xdr:rowOff>
    </xdr:from>
    <xdr:to>
      <xdr:col>4</xdr:col>
      <xdr:colOff>1762703</xdr:colOff>
      <xdr:row>0</xdr:row>
      <xdr:rowOff>364926</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604760" y="68580"/>
          <a:ext cx="132074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xdr:from>
      <xdr:col>6</xdr:col>
      <xdr:colOff>308482</xdr:colOff>
      <xdr:row>1</xdr:row>
      <xdr:rowOff>358140</xdr:rowOff>
    </xdr:from>
    <xdr:to>
      <xdr:col>9</xdr:col>
      <xdr:colOff>731519</xdr:colOff>
      <xdr:row>2</xdr:row>
      <xdr:rowOff>982980</xdr:rowOff>
    </xdr:to>
    <xdr:sp macro="" textlink="">
      <xdr:nvSpPr>
        <xdr:cNvPr id="4" name="吹き出し: 角を丸めた四角形 4">
          <a:extLst>
            <a:ext uri="{FF2B5EF4-FFF2-40B4-BE49-F238E27FC236}">
              <a16:creationId xmlns:a16="http://schemas.microsoft.com/office/drawing/2014/main" id="{00000000-0008-0000-0200-000004000000}"/>
            </a:ext>
          </a:extLst>
        </xdr:cNvPr>
        <xdr:cNvSpPr/>
      </xdr:nvSpPr>
      <xdr:spPr>
        <a:xfrm>
          <a:off x="10130662" y="784860"/>
          <a:ext cx="2869057" cy="1089660"/>
        </a:xfrm>
        <a:prstGeom prst="wedgeRoundRectCallout">
          <a:avLst>
            <a:gd name="adj1" fmla="val -86812"/>
            <a:gd name="adj2" fmla="val -141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・デジタル化計画が事業計画にどのように位置づけられているかについて記載してください。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123535</xdr:colOff>
      <xdr:row>1</xdr:row>
      <xdr:rowOff>299028</xdr:rowOff>
    </xdr:from>
    <xdr:to>
      <xdr:col>15</xdr:col>
      <xdr:colOff>454660</xdr:colOff>
      <xdr:row>11</xdr:row>
      <xdr:rowOff>208280</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9559635" y="756228"/>
          <a:ext cx="2972725" cy="2423852"/>
        </a:xfrm>
        <a:prstGeom prst="wedgeRoundRectCallout">
          <a:avLst>
            <a:gd name="adj1" fmla="val -68379"/>
            <a:gd name="adj2" fmla="val 337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・新旧の対称図を記載してください。（もしくは色分けや囲み等で新旧がわかるようにしてください。）</a:t>
          </a:r>
          <a:endParaRPr kumimoji="1" lang="en-US" altLang="ja-JP" sz="1100"/>
        </a:p>
        <a:p>
          <a:pPr algn="l"/>
          <a:r>
            <a:rPr kumimoji="1" lang="ja-JP" altLang="en-US" sz="1100"/>
            <a:t>・どの部分が新しい商品／製品／サービスに該当するかがわかるように記載してください。</a:t>
          </a:r>
          <a:endParaRPr kumimoji="1" lang="en-US" altLang="ja-JP" sz="1100"/>
        </a:p>
        <a:p>
          <a:pPr algn="l"/>
          <a:r>
            <a:rPr kumimoji="1" lang="ja-JP" altLang="en-US" sz="1100"/>
            <a:t>・関係者（いわゆるステークホルダー）ごとのメリットがわかるように記載してください。</a:t>
          </a:r>
          <a:endParaRPr kumimoji="1" lang="en-US" altLang="ja-JP" sz="1100"/>
        </a:p>
      </xdr:txBody>
    </xdr:sp>
    <xdr:clientData/>
  </xdr:twoCellAnchor>
  <xdr:twoCellAnchor>
    <xdr:from>
      <xdr:col>8</xdr:col>
      <xdr:colOff>419100</xdr:colOff>
      <xdr:row>0</xdr:row>
      <xdr:rowOff>60960</xdr:rowOff>
    </xdr:from>
    <xdr:to>
      <xdr:col>9</xdr:col>
      <xdr:colOff>634943</xdr:colOff>
      <xdr:row>0</xdr:row>
      <xdr:rowOff>357306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726680" y="60960"/>
          <a:ext cx="120644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editAs="oneCell">
    <xdr:from>
      <xdr:col>1</xdr:col>
      <xdr:colOff>127000</xdr:colOff>
      <xdr:row>3</xdr:row>
      <xdr:rowOff>114300</xdr:rowOff>
    </xdr:from>
    <xdr:to>
      <xdr:col>9</xdr:col>
      <xdr:colOff>622300</xdr:colOff>
      <xdr:row>22</xdr:row>
      <xdr:rowOff>158750</xdr:rowOff>
    </xdr:to>
    <xdr:pic>
      <xdr:nvPicPr>
        <xdr:cNvPr id="2" name="図 1">
          <a:extLst>
            <a:ext uri="{FF2B5EF4-FFF2-40B4-BE49-F238E27FC236}">
              <a16:creationId xmlns:a16="http://schemas.microsoft.com/office/drawing/2014/main" id="{7FD7E749-D5FB-BF18-40E1-714A9D287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650" y="1257300"/>
          <a:ext cx="8420100" cy="438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484759</xdr:colOff>
      <xdr:row>5</xdr:row>
      <xdr:rowOff>91440</xdr:rowOff>
    </xdr:from>
    <xdr:to>
      <xdr:col>7</xdr:col>
      <xdr:colOff>64504</xdr:colOff>
      <xdr:row>6</xdr:row>
      <xdr:rowOff>703657</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10809859" y="1866900"/>
          <a:ext cx="2261985" cy="970357"/>
        </a:xfrm>
        <a:prstGeom prst="wedgeRoundRectCallout">
          <a:avLst>
            <a:gd name="adj1" fmla="val -68379"/>
            <a:gd name="adj2" fmla="val 337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・新たなビジネスモデルの構築に至った背景とその目的について記載してください。</a:t>
          </a:r>
          <a:endParaRPr kumimoji="1" lang="en-US" altLang="ja-JP" sz="1100"/>
        </a:p>
      </xdr:txBody>
    </xdr:sp>
    <xdr:clientData/>
  </xdr:twoCellAnchor>
  <xdr:twoCellAnchor>
    <xdr:from>
      <xdr:col>1</xdr:col>
      <xdr:colOff>7292340</xdr:colOff>
      <xdr:row>0</xdr:row>
      <xdr:rowOff>53340</xdr:rowOff>
    </xdr:from>
    <xdr:to>
      <xdr:col>2</xdr:col>
      <xdr:colOff>32963</xdr:colOff>
      <xdr:row>0</xdr:row>
      <xdr:rowOff>342066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734300" y="53340"/>
          <a:ext cx="1351223" cy="28872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twoCellAnchor>
    <xdr:from>
      <xdr:col>3</xdr:col>
      <xdr:colOff>469519</xdr:colOff>
      <xdr:row>1</xdr:row>
      <xdr:rowOff>320040</xdr:rowOff>
    </xdr:from>
    <xdr:to>
      <xdr:col>7</xdr:col>
      <xdr:colOff>49264</xdr:colOff>
      <xdr:row>4</xdr:row>
      <xdr:rowOff>307417</xdr:rowOff>
    </xdr:to>
    <xdr:sp macro="" textlink="">
      <xdr:nvSpPr>
        <xdr:cNvPr id="5" name="吹き出し: 角を丸めた四角形 2">
          <a:extLst>
            <a:ext uri="{FF2B5EF4-FFF2-40B4-BE49-F238E27FC236}">
              <a16:creationId xmlns:a16="http://schemas.microsoft.com/office/drawing/2014/main" id="{00000000-0008-0000-0400-000005000000}"/>
            </a:ext>
          </a:extLst>
        </xdr:cNvPr>
        <xdr:cNvSpPr/>
      </xdr:nvSpPr>
      <xdr:spPr>
        <a:xfrm>
          <a:off x="9445879" y="716280"/>
          <a:ext cx="2261985" cy="970357"/>
        </a:xfrm>
        <a:prstGeom prst="wedgeRoundRectCallout">
          <a:avLst>
            <a:gd name="adj1" fmla="val -68379"/>
            <a:gd name="adj2" fmla="val 337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・新たなビジネスモデルのテーマを端的に記載してください。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754380</xdr:colOff>
      <xdr:row>0</xdr:row>
      <xdr:rowOff>83820</xdr:rowOff>
    </xdr:from>
    <xdr:to>
      <xdr:col>9</xdr:col>
      <xdr:colOff>1046423</xdr:colOff>
      <xdr:row>0</xdr:row>
      <xdr:rowOff>380166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144000" y="83820"/>
          <a:ext cx="142742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434340</xdr:colOff>
      <xdr:row>0</xdr:row>
      <xdr:rowOff>76200</xdr:rowOff>
    </xdr:from>
    <xdr:to>
      <xdr:col>13</xdr:col>
      <xdr:colOff>673043</xdr:colOff>
      <xdr:row>0</xdr:row>
      <xdr:rowOff>372546</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587740" y="76200"/>
          <a:ext cx="178556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180975</xdr:colOff>
      <xdr:row>8</xdr:row>
      <xdr:rowOff>15240</xdr:rowOff>
    </xdr:from>
    <xdr:to>
      <xdr:col>20</xdr:col>
      <xdr:colOff>556260</xdr:colOff>
      <xdr:row>11</xdr:row>
      <xdr:rowOff>190500</xdr:rowOff>
    </xdr:to>
    <xdr:sp macro="" textlink="">
      <xdr:nvSpPr>
        <xdr:cNvPr id="2" name="吹き出し: 角を丸めた四角形 2">
          <a:extLst>
            <a:ext uri="{FF2B5EF4-FFF2-40B4-BE49-F238E27FC236}">
              <a16:creationId xmlns:a16="http://schemas.microsoft.com/office/drawing/2014/main" id="{00000000-0008-0000-0700-000002000000}"/>
            </a:ext>
          </a:extLst>
        </xdr:cNvPr>
        <xdr:cNvSpPr/>
      </xdr:nvSpPr>
      <xdr:spPr>
        <a:xfrm>
          <a:off x="9424035" y="2385060"/>
          <a:ext cx="3057525" cy="883920"/>
        </a:xfrm>
        <a:prstGeom prst="wedgeRoundRectCallout">
          <a:avLst>
            <a:gd name="adj1" fmla="val -68379"/>
            <a:gd name="adj2" fmla="val 337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・新たなビジネスモデルにおける売上高や原価、販管費等について記載してください。</a:t>
          </a:r>
          <a:endParaRPr kumimoji="1" lang="en-US" altLang="ja-JP" sz="1100"/>
        </a:p>
      </xdr:txBody>
    </xdr:sp>
    <xdr:clientData/>
  </xdr:twoCellAnchor>
  <xdr:twoCellAnchor>
    <xdr:from>
      <xdr:col>11</xdr:col>
      <xdr:colOff>434340</xdr:colOff>
      <xdr:row>0</xdr:row>
      <xdr:rowOff>76200</xdr:rowOff>
    </xdr:from>
    <xdr:to>
      <xdr:col>13</xdr:col>
      <xdr:colOff>673043</xdr:colOff>
      <xdr:row>0</xdr:row>
      <xdr:rowOff>372546</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7315200" y="76200"/>
          <a:ext cx="134360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522394</xdr:colOff>
      <xdr:row>8</xdr:row>
      <xdr:rowOff>204046</xdr:rowOff>
    </xdr:from>
    <xdr:to>
      <xdr:col>11</xdr:col>
      <xdr:colOff>103525</xdr:colOff>
      <xdr:row>11</xdr:row>
      <xdr:rowOff>998220</xdr:rowOff>
    </xdr:to>
    <xdr:sp macro="" textlink="">
      <xdr:nvSpPr>
        <xdr:cNvPr id="3" name="吹き出し: 角を丸めた四角形 2">
          <a:extLst>
            <a:ext uri="{FF2B5EF4-FFF2-40B4-BE49-F238E27FC236}">
              <a16:creationId xmlns:a16="http://schemas.microsoft.com/office/drawing/2014/main" id="{00000000-0008-0000-0800-000003000000}"/>
            </a:ext>
          </a:extLst>
        </xdr:cNvPr>
        <xdr:cNvSpPr/>
      </xdr:nvSpPr>
      <xdr:spPr>
        <a:xfrm>
          <a:off x="9460654" y="2497666"/>
          <a:ext cx="2263371" cy="1525694"/>
        </a:xfrm>
        <a:prstGeom prst="wedgeRoundRectCallout">
          <a:avLst>
            <a:gd name="adj1" fmla="val -70736"/>
            <a:gd name="adj2" fmla="val 217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・新たなビジネスモデルの開発に係る体制のみについて記載してください。</a:t>
          </a:r>
          <a:endParaRPr kumimoji="1" lang="en-US" altLang="ja-JP" sz="1100"/>
        </a:p>
        <a:p>
          <a:pPr algn="l"/>
          <a:r>
            <a:rPr kumimoji="1" lang="ja-JP" altLang="en-US" sz="1100"/>
            <a:t>全体の実施体制は別シートに記載してください。</a:t>
          </a:r>
          <a:endParaRPr kumimoji="1" lang="en-US" altLang="ja-JP" sz="1100"/>
        </a:p>
      </xdr:txBody>
    </xdr:sp>
    <xdr:clientData/>
  </xdr:twoCellAnchor>
  <xdr:twoCellAnchor>
    <xdr:from>
      <xdr:col>4</xdr:col>
      <xdr:colOff>1447800</xdr:colOff>
      <xdr:row>0</xdr:row>
      <xdr:rowOff>76200</xdr:rowOff>
    </xdr:from>
    <xdr:to>
      <xdr:col>6</xdr:col>
      <xdr:colOff>32963</xdr:colOff>
      <xdr:row>0</xdr:row>
      <xdr:rowOff>372546</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7429500" y="76200"/>
          <a:ext cx="1427423" cy="296346"/>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Confidential</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2.panasonic.biz/jp/densetsu/bs/emanage/syste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M26"/>
  <sheetViews>
    <sheetView tabSelected="1" view="pageBreakPreview" zoomScaleNormal="100" zoomScaleSheetLayoutView="100" workbookViewId="0">
      <selection activeCell="H13" sqref="H13"/>
    </sheetView>
  </sheetViews>
  <sheetFormatPr defaultRowHeight="18" x14ac:dyDescent="0.55000000000000004"/>
  <cols>
    <col min="1" max="8" width="9.1640625" customWidth="1"/>
    <col min="9" max="9" width="7.08203125" customWidth="1"/>
    <col min="10" max="13" width="9.1640625" customWidth="1"/>
  </cols>
  <sheetData>
    <row r="9" spans="1:13" x14ac:dyDescent="0.55000000000000004">
      <c r="A9" s="223" t="s">
        <v>169</v>
      </c>
      <c r="B9" s="224"/>
      <c r="C9" s="224"/>
      <c r="D9" s="224"/>
      <c r="E9" s="224"/>
      <c r="F9" s="224"/>
      <c r="G9" s="224"/>
      <c r="H9" s="224"/>
      <c r="I9" s="224"/>
      <c r="J9" s="224"/>
      <c r="K9" s="224"/>
      <c r="L9" s="224"/>
      <c r="M9" s="224"/>
    </row>
    <row r="10" spans="1:13" x14ac:dyDescent="0.55000000000000004">
      <c r="A10" s="224"/>
      <c r="B10" s="224"/>
      <c r="C10" s="224"/>
      <c r="D10" s="224"/>
      <c r="E10" s="224"/>
      <c r="F10" s="224"/>
      <c r="G10" s="224"/>
      <c r="H10" s="224"/>
      <c r="I10" s="224"/>
      <c r="J10" s="224"/>
      <c r="K10" s="224"/>
      <c r="L10" s="224"/>
      <c r="M10" s="224"/>
    </row>
    <row r="11" spans="1:13" x14ac:dyDescent="0.55000000000000004">
      <c r="A11" s="224"/>
      <c r="B11" s="224"/>
      <c r="C11" s="224"/>
      <c r="D11" s="224"/>
      <c r="E11" s="224"/>
      <c r="F11" s="224"/>
      <c r="G11" s="224"/>
      <c r="H11" s="224"/>
      <c r="I11" s="224"/>
      <c r="J11" s="224"/>
      <c r="K11" s="224"/>
      <c r="L11" s="224"/>
      <c r="M11" s="224"/>
    </row>
    <row r="12" spans="1:13" ht="48.65" customHeight="1" x14ac:dyDescent="0.55000000000000004">
      <c r="A12" s="224"/>
      <c r="B12" s="224"/>
      <c r="C12" s="224"/>
      <c r="D12" s="224"/>
      <c r="E12" s="224"/>
      <c r="F12" s="224"/>
      <c r="G12" s="224"/>
      <c r="H12" s="224"/>
      <c r="I12" s="224"/>
      <c r="J12" s="224"/>
      <c r="K12" s="224"/>
      <c r="L12" s="224"/>
      <c r="M12" s="224"/>
    </row>
    <row r="13" spans="1:13" ht="25.25" customHeight="1" x14ac:dyDescent="0.55000000000000004">
      <c r="G13" s="291" t="s">
        <v>176</v>
      </c>
      <c r="M13" s="169"/>
    </row>
    <row r="14" spans="1:13" ht="19.25" customHeight="1" x14ac:dyDescent="0.55000000000000004"/>
    <row r="15" spans="1:13" ht="19.25" customHeight="1" x14ac:dyDescent="0.55000000000000004"/>
    <row r="16" spans="1:13" ht="25.25" customHeight="1" x14ac:dyDescent="0.55000000000000004"/>
    <row r="17" spans="9:13" ht="12" customHeight="1" x14ac:dyDescent="0.55000000000000004"/>
    <row r="18" spans="9:13" ht="25.25" customHeight="1" x14ac:dyDescent="0.55000000000000004">
      <c r="I18" s="225" t="s">
        <v>49</v>
      </c>
      <c r="J18" s="226"/>
      <c r="K18" s="226"/>
      <c r="L18" s="226"/>
      <c r="M18" s="226"/>
    </row>
    <row r="19" spans="9:13" ht="25.25" customHeight="1" x14ac:dyDescent="0.55000000000000004">
      <c r="I19" s="227" t="s">
        <v>29</v>
      </c>
      <c r="J19" s="226"/>
      <c r="K19" s="226"/>
      <c r="L19" s="226"/>
      <c r="M19" s="226"/>
    </row>
    <row r="20" spans="9:13" ht="25.25" customHeight="1" x14ac:dyDescent="0.55000000000000004">
      <c r="I20" s="227" t="s">
        <v>0</v>
      </c>
      <c r="J20" s="226"/>
      <c r="K20" s="226"/>
      <c r="L20" s="226"/>
      <c r="M20" s="226"/>
    </row>
    <row r="21" spans="9:13" ht="25.25" customHeight="1" x14ac:dyDescent="0.55000000000000004"/>
    <row r="22" spans="9:13" ht="25.25" customHeight="1" x14ac:dyDescent="0.55000000000000004"/>
    <row r="23" spans="9:13" ht="25.25" customHeight="1" x14ac:dyDescent="0.55000000000000004"/>
    <row r="24" spans="9:13" ht="25.25" customHeight="1" x14ac:dyDescent="0.55000000000000004"/>
    <row r="25" spans="9:13" ht="25.25" customHeight="1" x14ac:dyDescent="0.55000000000000004"/>
    <row r="26" spans="9:13" ht="25.25" customHeight="1" x14ac:dyDescent="0.55000000000000004"/>
  </sheetData>
  <mergeCells count="4">
    <mergeCell ref="A9:M12"/>
    <mergeCell ref="I18:M18"/>
    <mergeCell ref="I19:M19"/>
    <mergeCell ref="I20:M20"/>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4"/>
  <sheetViews>
    <sheetView view="pageBreakPreview" zoomScaleNormal="100" zoomScaleSheetLayoutView="100" workbookViewId="0">
      <selection activeCell="O12" sqref="O12"/>
    </sheetView>
  </sheetViews>
  <sheetFormatPr defaultRowHeight="18" x14ac:dyDescent="0.55000000000000004"/>
  <cols>
    <col min="1" max="1" width="5.83203125" customWidth="1"/>
    <col min="2" max="9" width="13.58203125" customWidth="1"/>
    <col min="10" max="10" width="6" customWidth="1"/>
  </cols>
  <sheetData>
    <row r="1" spans="1:9" ht="31.25" customHeight="1" x14ac:dyDescent="0.55000000000000004">
      <c r="A1" s="28"/>
    </row>
    <row r="2" spans="1:9" ht="31.25" customHeight="1" x14ac:dyDescent="0.55000000000000004">
      <c r="A2" s="28"/>
      <c r="B2" s="28" t="s">
        <v>153</v>
      </c>
    </row>
    <row r="4" spans="1:9" x14ac:dyDescent="0.55000000000000004">
      <c r="B4" s="83" t="s">
        <v>113</v>
      </c>
      <c r="C4" s="83"/>
      <c r="D4" s="83"/>
      <c r="E4" s="83"/>
      <c r="F4" s="83"/>
      <c r="G4" s="83"/>
      <c r="H4" s="83"/>
      <c r="I4" s="83"/>
    </row>
    <row r="5" spans="1:9" x14ac:dyDescent="0.55000000000000004">
      <c r="B5" s="77"/>
      <c r="C5" s="78"/>
      <c r="D5" s="78"/>
      <c r="E5" s="78"/>
      <c r="F5" s="78"/>
      <c r="G5" s="78"/>
      <c r="H5" s="78"/>
      <c r="I5" s="79"/>
    </row>
    <row r="6" spans="1:9" x14ac:dyDescent="0.55000000000000004">
      <c r="B6" s="80"/>
      <c r="I6" s="81"/>
    </row>
    <row r="7" spans="1:9" x14ac:dyDescent="0.55000000000000004">
      <c r="B7" s="80"/>
      <c r="I7" s="81"/>
    </row>
    <row r="8" spans="1:9" x14ac:dyDescent="0.55000000000000004">
      <c r="B8" s="80"/>
      <c r="I8" s="81"/>
    </row>
    <row r="9" spans="1:9" x14ac:dyDescent="0.55000000000000004">
      <c r="B9" s="80"/>
      <c r="I9" s="81"/>
    </row>
    <row r="10" spans="1:9" x14ac:dyDescent="0.55000000000000004">
      <c r="B10" s="80"/>
      <c r="I10" s="81"/>
    </row>
    <row r="11" spans="1:9" x14ac:dyDescent="0.55000000000000004">
      <c r="B11" s="80"/>
      <c r="I11" s="81"/>
    </row>
    <row r="12" spans="1:9" x14ac:dyDescent="0.55000000000000004">
      <c r="B12" s="80"/>
      <c r="I12" s="81"/>
    </row>
    <row r="13" spans="1:9" x14ac:dyDescent="0.55000000000000004">
      <c r="B13" s="80"/>
      <c r="I13" s="81"/>
    </row>
    <row r="14" spans="1:9" x14ac:dyDescent="0.55000000000000004">
      <c r="B14" s="80"/>
      <c r="I14" s="81"/>
    </row>
    <row r="15" spans="1:9" x14ac:dyDescent="0.55000000000000004">
      <c r="B15" s="80"/>
      <c r="I15" s="81"/>
    </row>
    <row r="16" spans="1:9" x14ac:dyDescent="0.55000000000000004">
      <c r="B16" s="80"/>
      <c r="I16" s="81"/>
    </row>
    <row r="17" spans="2:9" x14ac:dyDescent="0.55000000000000004">
      <c r="B17" s="80"/>
      <c r="I17" s="81"/>
    </row>
    <row r="18" spans="2:9" x14ac:dyDescent="0.55000000000000004">
      <c r="B18" s="80"/>
      <c r="I18" s="81"/>
    </row>
    <row r="19" spans="2:9" x14ac:dyDescent="0.55000000000000004">
      <c r="B19" s="80"/>
      <c r="I19" s="81"/>
    </row>
    <row r="20" spans="2:9" x14ac:dyDescent="0.55000000000000004">
      <c r="B20" s="80"/>
      <c r="I20" s="81"/>
    </row>
    <row r="21" spans="2:9" x14ac:dyDescent="0.55000000000000004">
      <c r="B21" s="80"/>
      <c r="I21" s="81"/>
    </row>
    <row r="22" spans="2:9" x14ac:dyDescent="0.55000000000000004">
      <c r="B22" s="80"/>
      <c r="I22" s="81"/>
    </row>
    <row r="23" spans="2:9" x14ac:dyDescent="0.55000000000000004">
      <c r="B23" s="80" t="s">
        <v>91</v>
      </c>
      <c r="I23" s="81"/>
    </row>
    <row r="24" spans="2:9" x14ac:dyDescent="0.55000000000000004">
      <c r="B24" s="82"/>
      <c r="C24" s="83"/>
      <c r="D24" s="83"/>
      <c r="E24" s="124" t="s">
        <v>90</v>
      </c>
      <c r="F24" s="83"/>
      <c r="G24" s="83"/>
      <c r="H24" s="124"/>
      <c r="I24" s="212"/>
    </row>
  </sheetData>
  <phoneticPr fontId="1"/>
  <hyperlinks>
    <hyperlink ref="E24" r:id="rId1" xr:uid="{00000000-0004-0000-0900-000000000000}"/>
  </hyperlinks>
  <pageMargins left="0.70866141732283472" right="0.70866141732283472" top="0.74803149606299213" bottom="0.74803149606299213" header="0.31496062992125984" footer="0.31496062992125984"/>
  <pageSetup paperSize="9" orientation="landscape" r:id="rId2"/>
  <headerFooter>
    <oddFooter>&amp;R&amp;P/&amp;N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
  <sheetViews>
    <sheetView view="pageBreakPreview" topLeftCell="A7" zoomScaleNormal="100" zoomScaleSheetLayoutView="100" workbookViewId="0">
      <selection activeCell="O12" sqref="O12"/>
    </sheetView>
  </sheetViews>
  <sheetFormatPr defaultRowHeight="18" x14ac:dyDescent="0.55000000000000004"/>
  <cols>
    <col min="1" max="1" width="4.6640625" customWidth="1"/>
    <col min="2" max="2" width="39.5" customWidth="1"/>
    <col min="3" max="3" width="8.58203125" customWidth="1"/>
    <col min="4" max="4" width="15" customWidth="1"/>
    <col min="5" max="5" width="48.33203125" customWidth="1"/>
    <col min="6" max="6" width="2.1640625" customWidth="1"/>
    <col min="7" max="7" width="13.58203125" customWidth="1"/>
    <col min="8" max="8" width="6" customWidth="1"/>
  </cols>
  <sheetData>
    <row r="1" spans="1:5" ht="31.25" customHeight="1" x14ac:dyDescent="0.55000000000000004">
      <c r="A1" s="28"/>
    </row>
    <row r="2" spans="1:5" ht="31.25" customHeight="1" x14ac:dyDescent="0.55000000000000004">
      <c r="A2" s="28"/>
      <c r="B2" s="28" t="s">
        <v>154</v>
      </c>
    </row>
    <row r="4" spans="1:5" s="170" customFormat="1" x14ac:dyDescent="0.55000000000000004">
      <c r="B4" s="175" t="s">
        <v>134</v>
      </c>
      <c r="C4" s="175" t="s">
        <v>135</v>
      </c>
      <c r="D4" s="175" t="s">
        <v>137</v>
      </c>
      <c r="E4" s="175" t="s">
        <v>136</v>
      </c>
    </row>
    <row r="5" spans="1:5" ht="54.65" customHeight="1" x14ac:dyDescent="0.55000000000000004">
      <c r="B5" s="176"/>
      <c r="C5" s="177"/>
      <c r="D5" s="177"/>
      <c r="E5" s="176"/>
    </row>
    <row r="6" spans="1:5" ht="54.65" customHeight="1" x14ac:dyDescent="0.55000000000000004">
      <c r="B6" s="176"/>
      <c r="C6" s="177"/>
      <c r="D6" s="177"/>
      <c r="E6" s="176"/>
    </row>
    <row r="7" spans="1:5" ht="54.65" customHeight="1" x14ac:dyDescent="0.55000000000000004">
      <c r="B7" s="176"/>
      <c r="C7" s="177"/>
      <c r="D7" s="177"/>
      <c r="E7" s="176"/>
    </row>
    <row r="8" spans="1:5" ht="54.65" customHeight="1" x14ac:dyDescent="0.55000000000000004">
      <c r="B8" s="176"/>
      <c r="C8" s="177"/>
      <c r="D8" s="177"/>
      <c r="E8" s="176"/>
    </row>
    <row r="9" spans="1:5" ht="54.65" customHeight="1" x14ac:dyDescent="0.55000000000000004">
      <c r="B9" s="176"/>
      <c r="C9" s="177"/>
      <c r="D9" s="177"/>
      <c r="E9" s="176"/>
    </row>
    <row r="10" spans="1:5" ht="54.65" customHeight="1" x14ac:dyDescent="0.55000000000000004">
      <c r="B10" s="176"/>
      <c r="C10" s="177"/>
      <c r="D10" s="177"/>
      <c r="E10" s="176"/>
    </row>
    <row r="25" spans="4:6" x14ac:dyDescent="0.55000000000000004">
      <c r="D25" s="174"/>
      <c r="F25" s="174"/>
    </row>
  </sheetData>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view="pageBreakPreview" zoomScaleNormal="100" zoomScaleSheetLayoutView="100" workbookViewId="0">
      <selection activeCell="O12" sqref="O12"/>
    </sheetView>
  </sheetViews>
  <sheetFormatPr defaultColWidth="8.6640625" defaultRowHeight="25.25" customHeight="1" x14ac:dyDescent="0.55000000000000004"/>
  <cols>
    <col min="1" max="1" width="2.6640625" customWidth="1"/>
    <col min="2" max="2" width="20.9140625" customWidth="1"/>
    <col min="3" max="4" width="33" customWidth="1"/>
    <col min="5" max="5" width="14.1640625" customWidth="1"/>
    <col min="6" max="6" width="14.08203125" customWidth="1"/>
  </cols>
  <sheetData>
    <row r="1" spans="1:6" ht="33" customHeight="1" x14ac:dyDescent="0.55000000000000004">
      <c r="A1" s="262" t="s">
        <v>101</v>
      </c>
      <c r="B1" s="262"/>
      <c r="C1" s="262"/>
    </row>
    <row r="2" spans="1:6" s="3" customFormat="1" ht="20" x14ac:dyDescent="0.55000000000000004">
      <c r="A2" s="263"/>
      <c r="B2" s="263"/>
      <c r="C2" s="263"/>
      <c r="D2" s="263"/>
      <c r="E2" s="263"/>
      <c r="F2" s="263"/>
    </row>
    <row r="3" spans="1:6" s="3" customFormat="1" ht="33.65" customHeight="1" x14ac:dyDescent="0.55000000000000004">
      <c r="B3" s="219" t="s">
        <v>108</v>
      </c>
      <c r="C3" s="213" t="s">
        <v>161</v>
      </c>
      <c r="D3" s="219" t="s">
        <v>109</v>
      </c>
      <c r="E3" s="219" t="s">
        <v>13</v>
      </c>
      <c r="F3" s="214" t="s">
        <v>14</v>
      </c>
    </row>
    <row r="4" spans="1:6" s="220" customFormat="1" ht="144.65" customHeight="1" x14ac:dyDescent="0.55000000000000004">
      <c r="A4" s="222" t="s">
        <v>175</v>
      </c>
      <c r="B4" s="221" t="s">
        <v>170</v>
      </c>
      <c r="C4" s="221" t="s">
        <v>171</v>
      </c>
      <c r="D4" s="221" t="s">
        <v>172</v>
      </c>
      <c r="E4" s="221" t="s">
        <v>173</v>
      </c>
      <c r="F4" s="221" t="s">
        <v>174</v>
      </c>
    </row>
    <row r="5" spans="1:6" s="3" customFormat="1" ht="20" x14ac:dyDescent="0.55000000000000004">
      <c r="A5" s="268"/>
      <c r="B5" s="264"/>
      <c r="C5" s="168" t="s">
        <v>110</v>
      </c>
      <c r="D5" s="153" t="s">
        <v>111</v>
      </c>
      <c r="E5" s="269" t="s">
        <v>95</v>
      </c>
      <c r="F5" s="265"/>
    </row>
    <row r="6" spans="1:6" s="3" customFormat="1" ht="90.5" customHeight="1" x14ac:dyDescent="0.55000000000000004">
      <c r="A6" s="268"/>
      <c r="B6" s="264"/>
      <c r="C6" s="154"/>
      <c r="D6" s="154"/>
      <c r="E6" s="270"/>
      <c r="F6" s="266"/>
    </row>
    <row r="7" spans="1:6" s="3" customFormat="1" ht="20" x14ac:dyDescent="0.55000000000000004">
      <c r="A7" s="268"/>
      <c r="B7" s="264"/>
      <c r="C7" s="151" t="s">
        <v>162</v>
      </c>
      <c r="D7" s="151" t="s">
        <v>112</v>
      </c>
      <c r="E7" s="270"/>
      <c r="F7" s="266"/>
    </row>
    <row r="8" spans="1:6" s="3" customFormat="1" ht="90.5" customHeight="1" x14ac:dyDescent="0.55000000000000004">
      <c r="A8" s="268"/>
      <c r="B8" s="264"/>
      <c r="C8" s="152"/>
      <c r="D8" s="152"/>
      <c r="E8" s="271"/>
      <c r="F8" s="267"/>
    </row>
    <row r="9" spans="1:6" s="3" customFormat="1" ht="40.25" customHeight="1" x14ac:dyDescent="0.55000000000000004">
      <c r="A9" s="14"/>
      <c r="B9" s="14"/>
      <c r="C9" s="16"/>
      <c r="D9" s="16"/>
      <c r="E9" s="26"/>
      <c r="F9" s="27"/>
    </row>
    <row r="10" spans="1:6" s="3" customFormat="1" ht="40.25" customHeight="1" x14ac:dyDescent="0.55000000000000004">
      <c r="A10" s="14"/>
      <c r="B10" s="14"/>
      <c r="C10" s="15"/>
      <c r="D10" s="12"/>
      <c r="E10" s="13"/>
    </row>
    <row r="11" spans="1:6" s="3" customFormat="1" ht="30" customHeight="1" x14ac:dyDescent="0.55000000000000004">
      <c r="C11" s="13"/>
      <c r="D11" s="11"/>
      <c r="E11" s="13"/>
    </row>
    <row r="12" spans="1:6" s="3" customFormat="1" ht="30" customHeight="1" x14ac:dyDescent="0.55000000000000004">
      <c r="C12" s="13"/>
      <c r="D12" s="11"/>
      <c r="E12" s="13"/>
    </row>
    <row r="13" spans="1:6" s="3" customFormat="1" ht="30" customHeight="1" x14ac:dyDescent="0.55000000000000004">
      <c r="C13" s="13"/>
      <c r="D13" s="11"/>
      <c r="E13" s="13"/>
    </row>
    <row r="14" spans="1:6" s="3" customFormat="1" ht="30" customHeight="1" x14ac:dyDescent="0.55000000000000004"/>
    <row r="15" spans="1:6" s="3" customFormat="1" ht="30" customHeight="1" x14ac:dyDescent="0.55000000000000004"/>
    <row r="16" spans="1:6" s="3" customFormat="1" ht="30" customHeight="1" x14ac:dyDescent="0.55000000000000004"/>
    <row r="17" spans="5:6" ht="30" customHeight="1" x14ac:dyDescent="0.55000000000000004">
      <c r="E17" s="2"/>
      <c r="F17" s="2"/>
    </row>
    <row r="18" spans="5:6" ht="30" customHeight="1" x14ac:dyDescent="0.55000000000000004">
      <c r="E18" s="2"/>
      <c r="F18" s="2"/>
    </row>
    <row r="19" spans="5:6" ht="30" customHeight="1" x14ac:dyDescent="0.55000000000000004"/>
  </sheetData>
  <mergeCells count="6">
    <mergeCell ref="A1:C1"/>
    <mergeCell ref="A2:F2"/>
    <mergeCell ref="B5:B8"/>
    <mergeCell ref="F5:F8"/>
    <mergeCell ref="A5:A8"/>
    <mergeCell ref="E5:E8"/>
  </mergeCells>
  <phoneticPr fontId="1"/>
  <conditionalFormatting sqref="B4:F4">
    <cfRule type="cellIs" dxfId="0" priority="1" stopIfTrue="1" operator="equal">
      <formula>""</formula>
    </cfRule>
  </conditionalFormatting>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13"/>
  <sheetViews>
    <sheetView view="pageBreakPreview" topLeftCell="G1" zoomScaleNormal="100" zoomScaleSheetLayoutView="100" workbookViewId="0">
      <selection activeCell="O12" sqref="O12"/>
    </sheetView>
  </sheetViews>
  <sheetFormatPr defaultColWidth="8.6640625" defaultRowHeight="25.25" customHeight="1" x14ac:dyDescent="0.55000000000000004"/>
  <cols>
    <col min="1" max="1" width="6.83203125" customWidth="1"/>
    <col min="2" max="2" width="19.9140625" customWidth="1"/>
    <col min="3" max="3" width="5.1640625" customWidth="1"/>
    <col min="4" max="39" width="3.5" customWidth="1"/>
  </cols>
  <sheetData>
    <row r="1" spans="1:39" ht="36" customHeight="1" x14ac:dyDescent="0.55000000000000004">
      <c r="A1" s="28" t="s">
        <v>100</v>
      </c>
      <c r="B1" s="28"/>
      <c r="C1" s="28"/>
    </row>
    <row r="2" spans="1:39" s="3" customFormat="1" ht="20.5" thickBot="1" x14ac:dyDescent="0.6">
      <c r="A2" s="167" t="s">
        <v>115</v>
      </c>
      <c r="B2" s="166"/>
      <c r="C2" s="166"/>
      <c r="D2" s="166"/>
      <c r="E2" s="166"/>
      <c r="F2" s="166"/>
      <c r="G2" s="166"/>
      <c r="H2" s="166"/>
      <c r="I2" s="166"/>
      <c r="J2" s="166"/>
      <c r="K2" s="166"/>
    </row>
    <row r="3" spans="1:39" s="3" customFormat="1" ht="39.9" customHeight="1" thickBot="1" x14ac:dyDescent="0.6">
      <c r="A3" s="29" t="s">
        <v>30</v>
      </c>
      <c r="B3" s="30" t="s">
        <v>31</v>
      </c>
      <c r="C3" s="31" t="s">
        <v>32</v>
      </c>
      <c r="D3" s="272" t="s">
        <v>116</v>
      </c>
      <c r="E3" s="273"/>
      <c r="F3" s="273"/>
      <c r="G3" s="273"/>
      <c r="H3" s="273"/>
      <c r="I3" s="273"/>
      <c r="J3" s="273"/>
      <c r="K3" s="273"/>
      <c r="L3" s="273"/>
      <c r="M3" s="273"/>
      <c r="N3" s="273"/>
      <c r="O3" s="273"/>
      <c r="P3" s="276" t="s">
        <v>117</v>
      </c>
      <c r="Q3" s="277"/>
      <c r="R3" s="277"/>
      <c r="S3" s="277"/>
      <c r="T3" s="277"/>
      <c r="U3" s="277"/>
      <c r="V3" s="277"/>
      <c r="W3" s="277"/>
      <c r="X3" s="277"/>
      <c r="Y3" s="277"/>
      <c r="Z3" s="277"/>
      <c r="AA3" s="278"/>
      <c r="AB3" s="276" t="s">
        <v>118</v>
      </c>
      <c r="AC3" s="277"/>
      <c r="AD3" s="277"/>
      <c r="AE3" s="277"/>
      <c r="AF3" s="277"/>
      <c r="AG3" s="277"/>
      <c r="AH3" s="277"/>
      <c r="AI3" s="277"/>
      <c r="AJ3" s="277"/>
      <c r="AK3" s="277"/>
      <c r="AL3" s="277"/>
      <c r="AM3" s="278"/>
    </row>
    <row r="4" spans="1:39" s="3" customFormat="1" ht="39.9" customHeight="1" x14ac:dyDescent="0.55000000000000004">
      <c r="A4" s="32" t="s">
        <v>92</v>
      </c>
      <c r="B4" s="274" t="s">
        <v>96</v>
      </c>
      <c r="C4" s="275"/>
      <c r="D4" s="33" t="s">
        <v>43</v>
      </c>
      <c r="E4" s="34" t="s">
        <v>44</v>
      </c>
      <c r="F4" s="34" t="s">
        <v>35</v>
      </c>
      <c r="G4" s="34" t="s">
        <v>36</v>
      </c>
      <c r="H4" s="34" t="s">
        <v>37</v>
      </c>
      <c r="I4" s="34" t="s">
        <v>38</v>
      </c>
      <c r="J4" s="34" t="s">
        <v>39</v>
      </c>
      <c r="K4" s="34" t="s">
        <v>40</v>
      </c>
      <c r="L4" s="34" t="s">
        <v>41</v>
      </c>
      <c r="M4" s="34" t="s">
        <v>33</v>
      </c>
      <c r="N4" s="34" t="s">
        <v>34</v>
      </c>
      <c r="O4" s="35" t="s">
        <v>45</v>
      </c>
      <c r="P4" s="69" t="s">
        <v>43</v>
      </c>
      <c r="Q4" s="70" t="s">
        <v>44</v>
      </c>
      <c r="R4" s="70" t="s">
        <v>35</v>
      </c>
      <c r="S4" s="70" t="s">
        <v>36</v>
      </c>
      <c r="T4" s="70" t="s">
        <v>37</v>
      </c>
      <c r="U4" s="70" t="s">
        <v>38</v>
      </c>
      <c r="V4" s="70" t="s">
        <v>39</v>
      </c>
      <c r="W4" s="70" t="s">
        <v>40</v>
      </c>
      <c r="X4" s="70" t="s">
        <v>41</v>
      </c>
      <c r="Y4" s="70" t="s">
        <v>33</v>
      </c>
      <c r="Z4" s="70" t="s">
        <v>34</v>
      </c>
      <c r="AA4" s="71" t="s">
        <v>45</v>
      </c>
      <c r="AB4" s="69" t="s">
        <v>43</v>
      </c>
      <c r="AC4" s="70" t="s">
        <v>44</v>
      </c>
      <c r="AD4" s="70" t="s">
        <v>35</v>
      </c>
      <c r="AE4" s="70" t="s">
        <v>36</v>
      </c>
      <c r="AF4" s="70" t="s">
        <v>37</v>
      </c>
      <c r="AG4" s="70" t="s">
        <v>38</v>
      </c>
      <c r="AH4" s="70" t="s">
        <v>39</v>
      </c>
      <c r="AI4" s="70" t="s">
        <v>40</v>
      </c>
      <c r="AJ4" s="70" t="s">
        <v>41</v>
      </c>
      <c r="AK4" s="70" t="s">
        <v>33</v>
      </c>
      <c r="AL4" s="70" t="s">
        <v>34</v>
      </c>
      <c r="AM4" s="71" t="s">
        <v>45</v>
      </c>
    </row>
    <row r="5" spans="1:39" s="3" customFormat="1" ht="39.9" customHeight="1" x14ac:dyDescent="0.55000000000000004">
      <c r="A5" s="36" t="s">
        <v>42</v>
      </c>
      <c r="B5" s="37" t="s">
        <v>97</v>
      </c>
      <c r="C5" s="140"/>
      <c r="D5" s="38"/>
      <c r="E5" s="39"/>
      <c r="F5" s="39"/>
      <c r="G5" s="39"/>
      <c r="H5" s="39"/>
      <c r="I5" s="39"/>
      <c r="J5" s="39"/>
      <c r="K5" s="58"/>
      <c r="L5" s="59"/>
      <c r="M5" s="60"/>
      <c r="N5" s="39"/>
      <c r="O5" s="58"/>
      <c r="P5" s="72"/>
      <c r="Q5" s="39"/>
      <c r="R5" s="39"/>
      <c r="S5" s="39"/>
      <c r="T5" s="39"/>
      <c r="U5" s="39"/>
      <c r="V5" s="39"/>
      <c r="W5" s="39"/>
      <c r="X5" s="39"/>
      <c r="Y5" s="39"/>
      <c r="Z5" s="39"/>
      <c r="AA5" s="73"/>
      <c r="AB5" s="72"/>
      <c r="AC5" s="39"/>
      <c r="AD5" s="39"/>
      <c r="AE5" s="39"/>
      <c r="AF5" s="39"/>
      <c r="AG5" s="39"/>
      <c r="AH5" s="39"/>
      <c r="AI5" s="39"/>
      <c r="AJ5" s="39"/>
      <c r="AK5" s="39"/>
      <c r="AL5" s="39"/>
      <c r="AM5" s="73"/>
    </row>
    <row r="6" spans="1:39" s="3" customFormat="1" ht="39.9" customHeight="1" x14ac:dyDescent="0.55000000000000004">
      <c r="A6" s="36" t="s">
        <v>42</v>
      </c>
      <c r="B6" s="37" t="s">
        <v>98</v>
      </c>
      <c r="C6" s="140"/>
      <c r="D6" s="38"/>
      <c r="E6" s="39"/>
      <c r="F6" s="39"/>
      <c r="G6" s="39"/>
      <c r="H6" s="39"/>
      <c r="I6" s="39"/>
      <c r="J6" s="39"/>
      <c r="K6" s="58"/>
      <c r="L6" s="59"/>
      <c r="M6" s="60"/>
      <c r="N6" s="39"/>
      <c r="O6" s="58"/>
      <c r="P6" s="72"/>
      <c r="Q6" s="39"/>
      <c r="R6" s="39"/>
      <c r="S6" s="39"/>
      <c r="T6" s="39"/>
      <c r="U6" s="41"/>
      <c r="V6" s="41"/>
      <c r="W6" s="41"/>
      <c r="X6" s="39"/>
      <c r="Y6" s="41"/>
      <c r="Z6" s="41"/>
      <c r="AA6" s="74"/>
      <c r="AB6" s="72"/>
      <c r="AC6" s="39"/>
      <c r="AD6" s="39"/>
      <c r="AE6" s="39"/>
      <c r="AF6" s="39"/>
      <c r="AG6" s="41"/>
      <c r="AH6" s="41"/>
      <c r="AI6" s="41"/>
      <c r="AJ6" s="39"/>
      <c r="AK6" s="41"/>
      <c r="AL6" s="41"/>
      <c r="AM6" s="74"/>
    </row>
    <row r="7" spans="1:39" s="3" customFormat="1" ht="39.9" customHeight="1" x14ac:dyDescent="0.55000000000000004">
      <c r="A7" s="36" t="s">
        <v>42</v>
      </c>
      <c r="B7" s="37" t="s">
        <v>99</v>
      </c>
      <c r="C7" s="140"/>
      <c r="D7" s="38"/>
      <c r="E7" s="39"/>
      <c r="F7" s="39"/>
      <c r="G7" s="39"/>
      <c r="H7" s="39"/>
      <c r="I7" s="39"/>
      <c r="J7" s="39"/>
      <c r="K7" s="58"/>
      <c r="L7" s="59"/>
      <c r="M7" s="60"/>
      <c r="N7" s="39"/>
      <c r="O7" s="58"/>
      <c r="P7" s="72"/>
      <c r="Q7" s="39"/>
      <c r="R7" s="39"/>
      <c r="S7" s="39"/>
      <c r="T7" s="39"/>
      <c r="U7" s="41"/>
      <c r="V7" s="41"/>
      <c r="W7" s="41"/>
      <c r="X7" s="39"/>
      <c r="Y7" s="41"/>
      <c r="Z7" s="41"/>
      <c r="AA7" s="74"/>
      <c r="AB7" s="72"/>
      <c r="AC7" s="39"/>
      <c r="AD7" s="39"/>
      <c r="AE7" s="39"/>
      <c r="AF7" s="39"/>
      <c r="AG7" s="41"/>
      <c r="AH7" s="41"/>
      <c r="AI7" s="41"/>
      <c r="AJ7" s="39"/>
      <c r="AK7" s="41"/>
      <c r="AL7" s="41"/>
      <c r="AM7" s="74"/>
    </row>
    <row r="8" spans="1:39" s="3" customFormat="1" ht="39.9" customHeight="1" x14ac:dyDescent="0.55000000000000004">
      <c r="A8" s="36" t="s">
        <v>42</v>
      </c>
      <c r="B8" s="37"/>
      <c r="C8" s="140"/>
      <c r="D8" s="42"/>
      <c r="E8" s="43"/>
      <c r="F8" s="43"/>
      <c r="G8" s="43"/>
      <c r="H8" s="43"/>
      <c r="I8" s="43"/>
      <c r="J8" s="43"/>
      <c r="K8" s="61"/>
      <c r="L8" s="62"/>
      <c r="M8" s="63"/>
      <c r="N8" s="43"/>
      <c r="O8" s="61"/>
      <c r="P8" s="75"/>
      <c r="Q8" s="43"/>
      <c r="R8" s="43"/>
      <c r="S8" s="43"/>
      <c r="T8" s="43"/>
      <c r="U8" s="45"/>
      <c r="V8" s="45"/>
      <c r="W8" s="45"/>
      <c r="X8" s="43"/>
      <c r="Y8" s="45"/>
      <c r="Z8" s="45"/>
      <c r="AA8" s="76"/>
      <c r="AB8" s="75"/>
      <c r="AC8" s="43"/>
      <c r="AD8" s="43"/>
      <c r="AE8" s="43"/>
      <c r="AF8" s="43"/>
      <c r="AG8" s="45"/>
      <c r="AH8" s="45"/>
      <c r="AI8" s="45"/>
      <c r="AJ8" s="43"/>
      <c r="AK8" s="45"/>
      <c r="AL8" s="45"/>
      <c r="AM8" s="76"/>
    </row>
    <row r="9" spans="1:39" ht="39.9" customHeight="1" x14ac:dyDescent="0.55000000000000004">
      <c r="A9" s="36" t="s">
        <v>42</v>
      </c>
      <c r="B9" s="37"/>
      <c r="C9" s="67"/>
      <c r="D9" s="38"/>
      <c r="E9" s="47"/>
      <c r="F9" s="47"/>
      <c r="G9" s="39"/>
      <c r="H9" s="39"/>
      <c r="I9" s="39"/>
      <c r="J9" s="39"/>
      <c r="K9" s="58"/>
      <c r="L9" s="59"/>
      <c r="M9" s="60"/>
      <c r="N9" s="39"/>
      <c r="O9" s="40"/>
      <c r="P9" s="38"/>
      <c r="Q9" s="39"/>
      <c r="R9" s="39"/>
      <c r="S9" s="39"/>
      <c r="T9" s="39"/>
      <c r="U9" s="39"/>
      <c r="V9" s="39"/>
      <c r="W9" s="39"/>
      <c r="X9" s="39"/>
      <c r="Y9" s="39"/>
      <c r="Z9" s="39"/>
      <c r="AA9" s="40"/>
      <c r="AB9" s="38"/>
      <c r="AC9" s="39"/>
      <c r="AD9" s="39"/>
      <c r="AE9" s="39"/>
      <c r="AF9" s="39"/>
      <c r="AG9" s="39"/>
      <c r="AH9" s="39"/>
      <c r="AI9" s="39"/>
      <c r="AJ9" s="39"/>
      <c r="AK9" s="39"/>
      <c r="AL9" s="39"/>
      <c r="AM9" s="40"/>
    </row>
    <row r="10" spans="1:39" ht="39.9" customHeight="1" x14ac:dyDescent="0.55000000000000004">
      <c r="A10" s="36" t="s">
        <v>42</v>
      </c>
      <c r="B10" s="37"/>
      <c r="C10" s="67"/>
      <c r="D10" s="42"/>
      <c r="E10" s="43"/>
      <c r="F10" s="43"/>
      <c r="G10" s="39"/>
      <c r="H10" s="39"/>
      <c r="I10" s="39"/>
      <c r="J10" s="39"/>
      <c r="K10" s="58"/>
      <c r="L10" s="59"/>
      <c r="M10" s="60"/>
      <c r="N10" s="39"/>
      <c r="O10" s="44"/>
      <c r="P10" s="42"/>
      <c r="Q10" s="43"/>
      <c r="R10" s="43"/>
      <c r="S10" s="43"/>
      <c r="T10" s="43"/>
      <c r="U10" s="45"/>
      <c r="V10" s="45"/>
      <c r="W10" s="45"/>
      <c r="X10" s="43"/>
      <c r="Y10" s="45"/>
      <c r="Z10" s="45"/>
      <c r="AA10" s="46"/>
      <c r="AB10" s="42"/>
      <c r="AC10" s="43"/>
      <c r="AD10" s="43"/>
      <c r="AE10" s="43"/>
      <c r="AF10" s="43"/>
      <c r="AG10" s="45"/>
      <c r="AH10" s="45"/>
      <c r="AI10" s="45"/>
      <c r="AJ10" s="43"/>
      <c r="AK10" s="45"/>
      <c r="AL10" s="45"/>
      <c r="AM10" s="46"/>
    </row>
    <row r="11" spans="1:39" ht="39.9" customHeight="1" x14ac:dyDescent="0.55000000000000004">
      <c r="A11" s="36" t="s">
        <v>42</v>
      </c>
      <c r="B11" s="37"/>
      <c r="C11" s="67"/>
      <c r="D11" s="42"/>
      <c r="E11" s="43"/>
      <c r="F11" s="43"/>
      <c r="G11" s="39"/>
      <c r="H11" s="39"/>
      <c r="I11" s="39"/>
      <c r="J11" s="39"/>
      <c r="K11" s="58"/>
      <c r="L11" s="59"/>
      <c r="M11" s="60"/>
      <c r="N11" s="39"/>
      <c r="O11" s="44"/>
      <c r="P11" s="42"/>
      <c r="Q11" s="43"/>
      <c r="R11" s="43"/>
      <c r="S11" s="43"/>
      <c r="T11" s="43"/>
      <c r="U11" s="45"/>
      <c r="V11" s="45"/>
      <c r="W11" s="45"/>
      <c r="X11" s="43"/>
      <c r="Y11" s="45"/>
      <c r="Z11" s="45"/>
      <c r="AA11" s="46"/>
      <c r="AB11" s="42"/>
      <c r="AC11" s="43"/>
      <c r="AD11" s="43"/>
      <c r="AE11" s="43"/>
      <c r="AF11" s="43"/>
      <c r="AG11" s="45"/>
      <c r="AH11" s="45"/>
      <c r="AI11" s="45"/>
      <c r="AJ11" s="43"/>
      <c r="AK11" s="45"/>
      <c r="AL11" s="45"/>
      <c r="AM11" s="46"/>
    </row>
    <row r="12" spans="1:39" ht="39.9" customHeight="1" x14ac:dyDescent="0.55000000000000004">
      <c r="A12" s="36" t="s">
        <v>42</v>
      </c>
      <c r="B12" s="37"/>
      <c r="C12" s="67"/>
      <c r="D12" s="38"/>
      <c r="E12" s="39"/>
      <c r="F12" s="39"/>
      <c r="G12" s="43"/>
      <c r="H12" s="43"/>
      <c r="I12" s="43"/>
      <c r="J12" s="43"/>
      <c r="K12" s="61"/>
      <c r="L12" s="62"/>
      <c r="M12" s="63"/>
      <c r="N12" s="43"/>
      <c r="O12" s="40"/>
      <c r="P12" s="48"/>
      <c r="Q12" s="41"/>
      <c r="R12" s="41"/>
      <c r="S12" s="41"/>
      <c r="T12" s="41"/>
      <c r="U12" s="41"/>
      <c r="V12" s="41"/>
      <c r="W12" s="41"/>
      <c r="X12" s="41"/>
      <c r="Y12" s="41"/>
      <c r="Z12" s="41"/>
      <c r="AA12" s="40"/>
      <c r="AB12" s="48"/>
      <c r="AC12" s="41"/>
      <c r="AD12" s="41"/>
      <c r="AE12" s="41"/>
      <c r="AF12" s="41"/>
      <c r="AG12" s="41"/>
      <c r="AH12" s="41"/>
      <c r="AI12" s="41"/>
      <c r="AJ12" s="41"/>
      <c r="AK12" s="41"/>
      <c r="AL12" s="41"/>
      <c r="AM12" s="40"/>
    </row>
    <row r="13" spans="1:39" ht="39.9" customHeight="1" thickBot="1" x14ac:dyDescent="0.6">
      <c r="A13" s="49" t="s">
        <v>42</v>
      </c>
      <c r="B13" s="50"/>
      <c r="C13" s="68"/>
      <c r="D13" s="51"/>
      <c r="E13" s="52"/>
      <c r="F13" s="52"/>
      <c r="G13" s="53"/>
      <c r="H13" s="53"/>
      <c r="I13" s="54"/>
      <c r="J13" s="54"/>
      <c r="K13" s="64"/>
      <c r="L13" s="65"/>
      <c r="M13" s="66"/>
      <c r="N13" s="54"/>
      <c r="O13" s="55"/>
      <c r="P13" s="51"/>
      <c r="Q13" s="53"/>
      <c r="R13" s="53"/>
      <c r="S13" s="53"/>
      <c r="T13" s="53"/>
      <c r="U13" s="56"/>
      <c r="V13" s="56"/>
      <c r="W13" s="56"/>
      <c r="X13" s="53"/>
      <c r="Y13" s="56"/>
      <c r="Z13" s="56"/>
      <c r="AA13" s="57"/>
      <c r="AB13" s="51"/>
      <c r="AC13" s="53"/>
      <c r="AD13" s="53"/>
      <c r="AE13" s="53"/>
      <c r="AF13" s="53"/>
      <c r="AG13" s="56"/>
      <c r="AH13" s="56"/>
      <c r="AI13" s="56"/>
      <c r="AJ13" s="53"/>
      <c r="AK13" s="56"/>
      <c r="AL13" s="56"/>
      <c r="AM13" s="57"/>
    </row>
  </sheetData>
  <mergeCells count="4">
    <mergeCell ref="D3:O3"/>
    <mergeCell ref="B4:C4"/>
    <mergeCell ref="AB3:AM3"/>
    <mergeCell ref="P3:AA3"/>
  </mergeCells>
  <phoneticPr fontId="1"/>
  <pageMargins left="0.70866141732283472" right="0.70866141732283472" top="0.74803149606299213" bottom="0.74803149606299213" header="0.31496062992125984" footer="0.31496062992125984"/>
  <pageSetup paperSize="9" scale="76" orientation="landscape" r:id="rId1"/>
  <headerFooter>
    <oddFooter>&amp;R&amp;P/&amp;N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5"/>
  <sheetViews>
    <sheetView view="pageBreakPreview" topLeftCell="A4" zoomScaleNormal="100" zoomScaleSheetLayoutView="100" workbookViewId="0">
      <selection activeCell="O12" sqref="O12"/>
    </sheetView>
  </sheetViews>
  <sheetFormatPr defaultColWidth="8.6640625" defaultRowHeight="25.25" customHeight="1" x14ac:dyDescent="0.55000000000000004"/>
  <cols>
    <col min="1" max="1" width="6.6640625" customWidth="1"/>
    <col min="2" max="15" width="7.4140625" customWidth="1"/>
    <col min="16" max="16" width="6.6640625" customWidth="1"/>
  </cols>
  <sheetData>
    <row r="1" spans="1:16" ht="30.65" customHeight="1" x14ac:dyDescent="0.55000000000000004">
      <c r="A1" s="28" t="s">
        <v>94</v>
      </c>
      <c r="B1" s="28"/>
      <c r="C1" s="28"/>
      <c r="D1" s="28"/>
      <c r="E1" s="28"/>
      <c r="F1" s="28"/>
      <c r="G1" s="28"/>
      <c r="H1" s="28"/>
      <c r="I1" s="28"/>
      <c r="J1" s="28"/>
      <c r="K1" s="28"/>
    </row>
    <row r="2" spans="1:16" s="3" customFormat="1" ht="30.65" customHeight="1" x14ac:dyDescent="0.55000000000000004">
      <c r="A2" s="181"/>
      <c r="B2" s="180" t="s">
        <v>155</v>
      </c>
      <c r="C2" s="180"/>
      <c r="D2" s="180"/>
      <c r="E2" s="180"/>
      <c r="F2" s="180"/>
      <c r="G2" s="180"/>
      <c r="H2" s="180"/>
      <c r="I2" s="180"/>
      <c r="J2" s="180"/>
      <c r="K2" s="180"/>
      <c r="L2" s="180"/>
      <c r="M2" s="180"/>
      <c r="N2" s="180"/>
      <c r="O2" s="180"/>
      <c r="P2" s="198"/>
    </row>
    <row r="3" spans="1:16" s="3" customFormat="1" ht="10.25" customHeight="1" x14ac:dyDescent="0.55000000000000004">
      <c r="A3" s="280"/>
      <c r="B3" s="263"/>
      <c r="C3" s="263"/>
      <c r="D3" s="263"/>
      <c r="E3" s="263"/>
      <c r="F3" s="263"/>
      <c r="G3" s="263"/>
      <c r="H3" s="263"/>
      <c r="I3" s="263"/>
      <c r="J3" s="263"/>
      <c r="K3" s="263"/>
      <c r="L3" s="263"/>
      <c r="M3" s="263"/>
      <c r="P3" s="125"/>
    </row>
    <row r="4" spans="1:16" s="17" customFormat="1" ht="16.75" customHeight="1" x14ac:dyDescent="0.55000000000000004">
      <c r="A4" s="126"/>
      <c r="B4" s="281" t="s">
        <v>15</v>
      </c>
      <c r="C4" s="282"/>
      <c r="D4" s="13"/>
      <c r="E4" s="13"/>
      <c r="F4" s="13"/>
      <c r="G4" s="13"/>
      <c r="H4" s="182"/>
      <c r="I4" s="182"/>
      <c r="J4" s="182"/>
      <c r="K4" s="182"/>
      <c r="L4" s="182"/>
      <c r="M4" s="182"/>
      <c r="P4" s="127"/>
    </row>
    <row r="5" spans="1:16" s="3" customFormat="1" ht="16.75" customHeight="1" x14ac:dyDescent="0.55000000000000004">
      <c r="A5" s="128"/>
      <c r="B5" s="283"/>
      <c r="C5" s="284"/>
      <c r="D5" s="178"/>
      <c r="E5" s="178"/>
      <c r="F5" s="178"/>
      <c r="G5" s="178"/>
      <c r="H5" s="16"/>
      <c r="I5" s="16"/>
      <c r="J5" s="16"/>
      <c r="K5" s="16"/>
      <c r="L5" s="16"/>
      <c r="M5" s="16"/>
      <c r="P5" s="125"/>
    </row>
    <row r="6" spans="1:16" s="3" customFormat="1" ht="16.75" customHeight="1" x14ac:dyDescent="0.55000000000000004">
      <c r="A6" s="128"/>
      <c r="B6" s="18"/>
      <c r="C6" s="20"/>
      <c r="D6" s="21"/>
      <c r="E6" s="288" t="s">
        <v>16</v>
      </c>
      <c r="F6" s="289"/>
      <c r="G6" s="290"/>
      <c r="H6" s="22"/>
      <c r="I6" s="23"/>
      <c r="J6" s="288" t="s">
        <v>20</v>
      </c>
      <c r="K6" s="289"/>
      <c r="L6" s="290"/>
      <c r="M6" s="15"/>
      <c r="N6" s="3" t="s">
        <v>21</v>
      </c>
      <c r="P6" s="125"/>
    </row>
    <row r="7" spans="1:16" s="3" customFormat="1" ht="16.75" customHeight="1" x14ac:dyDescent="0.55000000000000004">
      <c r="A7" s="128"/>
      <c r="B7" s="18"/>
      <c r="C7" s="178"/>
      <c r="D7" s="178"/>
      <c r="E7" s="285" t="s">
        <v>17</v>
      </c>
      <c r="F7" s="286"/>
      <c r="G7" s="287"/>
      <c r="H7" s="15"/>
      <c r="I7" s="24"/>
      <c r="J7" s="285" t="s">
        <v>17</v>
      </c>
      <c r="K7" s="286"/>
      <c r="L7" s="287"/>
      <c r="M7" s="15"/>
      <c r="N7" s="3" t="s">
        <v>21</v>
      </c>
      <c r="P7" s="125"/>
    </row>
    <row r="8" spans="1:16" s="3" customFormat="1" ht="16.75" customHeight="1" x14ac:dyDescent="0.55000000000000004">
      <c r="A8" s="128"/>
      <c r="B8" s="18"/>
      <c r="C8" s="178"/>
      <c r="D8" s="178"/>
      <c r="E8" s="183" t="s">
        <v>18</v>
      </c>
      <c r="F8" s="183"/>
      <c r="G8" s="183"/>
      <c r="H8" s="15"/>
      <c r="I8" s="25"/>
      <c r="J8" s="15"/>
      <c r="K8" s="15"/>
      <c r="L8" s="15"/>
      <c r="M8" s="15"/>
      <c r="P8" s="125"/>
    </row>
    <row r="9" spans="1:16" s="3" customFormat="1" ht="16.75" customHeight="1" x14ac:dyDescent="0.55000000000000004">
      <c r="A9" s="128"/>
      <c r="B9" s="18"/>
      <c r="C9" s="178"/>
      <c r="D9" s="178"/>
      <c r="E9" s="183" t="s">
        <v>19</v>
      </c>
      <c r="F9" s="183"/>
      <c r="G9" s="183"/>
      <c r="H9" s="15"/>
      <c r="I9" s="22"/>
      <c r="J9" s="288" t="s">
        <v>20</v>
      </c>
      <c r="K9" s="289"/>
      <c r="L9" s="290"/>
      <c r="M9" s="15"/>
      <c r="N9" s="3" t="s">
        <v>21</v>
      </c>
      <c r="P9" s="125"/>
    </row>
    <row r="10" spans="1:16" s="3" customFormat="1" ht="16.75" customHeight="1" x14ac:dyDescent="0.55000000000000004">
      <c r="A10" s="128"/>
      <c r="B10" s="18"/>
      <c r="C10" s="178"/>
      <c r="D10" s="178"/>
      <c r="E10" s="178"/>
      <c r="F10" s="178"/>
      <c r="G10" s="178"/>
      <c r="H10" s="15"/>
      <c r="I10" s="15"/>
      <c r="J10" s="285" t="s">
        <v>17</v>
      </c>
      <c r="K10" s="286"/>
      <c r="L10" s="287"/>
      <c r="M10" s="15"/>
      <c r="N10" s="3" t="s">
        <v>21</v>
      </c>
      <c r="P10" s="125"/>
    </row>
    <row r="11" spans="1:16" s="3" customFormat="1" ht="16.75" customHeight="1" x14ac:dyDescent="0.55000000000000004">
      <c r="A11" s="129"/>
      <c r="B11" s="19"/>
      <c r="C11" s="13"/>
      <c r="D11" s="13"/>
      <c r="E11" s="13"/>
      <c r="F11" s="13"/>
      <c r="G11" s="13"/>
      <c r="H11" s="11"/>
      <c r="I11" s="13"/>
      <c r="J11" s="13"/>
      <c r="K11" s="13"/>
      <c r="P11" s="125"/>
    </row>
    <row r="12" spans="1:16" s="3" customFormat="1" ht="16.75" customHeight="1" x14ac:dyDescent="0.55000000000000004">
      <c r="A12" s="129"/>
      <c r="B12" s="19"/>
      <c r="C12" s="20"/>
      <c r="D12" s="21"/>
      <c r="E12" s="288" t="s">
        <v>16</v>
      </c>
      <c r="F12" s="289"/>
      <c r="G12" s="290"/>
      <c r="H12" s="22"/>
      <c r="I12" s="23"/>
      <c r="J12" s="288" t="s">
        <v>20</v>
      </c>
      <c r="K12" s="289"/>
      <c r="L12" s="290"/>
      <c r="M12" s="15"/>
      <c r="N12" s="3" t="s">
        <v>21</v>
      </c>
      <c r="P12" s="125"/>
    </row>
    <row r="13" spans="1:16" s="3" customFormat="1" ht="16.75" customHeight="1" x14ac:dyDescent="0.55000000000000004">
      <c r="A13" s="129"/>
      <c r="C13" s="178"/>
      <c r="D13" s="178"/>
      <c r="E13" s="285" t="s">
        <v>17</v>
      </c>
      <c r="F13" s="286"/>
      <c r="G13" s="287"/>
      <c r="H13" s="15"/>
      <c r="I13" s="24"/>
      <c r="J13" s="285" t="s">
        <v>17</v>
      </c>
      <c r="K13" s="286"/>
      <c r="L13" s="287"/>
      <c r="M13" s="15"/>
      <c r="N13" s="3" t="s">
        <v>21</v>
      </c>
      <c r="P13" s="125"/>
    </row>
    <row r="14" spans="1:16" s="3" customFormat="1" ht="16.75" customHeight="1" x14ac:dyDescent="0.55000000000000004">
      <c r="A14" s="129"/>
      <c r="C14" s="178"/>
      <c r="D14" s="178"/>
      <c r="E14" s="183" t="s">
        <v>18</v>
      </c>
      <c r="F14" s="183"/>
      <c r="G14" s="183"/>
      <c r="H14" s="15"/>
      <c r="I14" s="25"/>
      <c r="J14" s="15"/>
      <c r="K14" s="15"/>
      <c r="L14" s="15"/>
      <c r="M14" s="15"/>
      <c r="P14" s="125"/>
    </row>
    <row r="15" spans="1:16" s="3" customFormat="1" ht="16.75" customHeight="1" x14ac:dyDescent="0.55000000000000004">
      <c r="A15" s="129"/>
      <c r="C15" s="178"/>
      <c r="D15" s="178"/>
      <c r="E15" s="183" t="s">
        <v>19</v>
      </c>
      <c r="F15" s="183"/>
      <c r="G15" s="183"/>
      <c r="H15" s="15"/>
      <c r="I15" s="22"/>
      <c r="J15" s="288" t="s">
        <v>20</v>
      </c>
      <c r="K15" s="289"/>
      <c r="L15" s="290"/>
      <c r="M15" s="15"/>
      <c r="N15" s="3" t="s">
        <v>21</v>
      </c>
      <c r="P15" s="125"/>
    </row>
    <row r="16" spans="1:16" ht="16.75" customHeight="1" x14ac:dyDescent="0.55000000000000004">
      <c r="A16" s="80"/>
      <c r="C16" s="178"/>
      <c r="D16" s="178"/>
      <c r="E16" s="178"/>
      <c r="F16" s="178"/>
      <c r="G16" s="178"/>
      <c r="H16" s="15"/>
      <c r="I16" s="15"/>
      <c r="J16" s="285" t="s">
        <v>17</v>
      </c>
      <c r="K16" s="286"/>
      <c r="L16" s="287"/>
      <c r="M16" s="15"/>
      <c r="N16" s="3" t="s">
        <v>21</v>
      </c>
      <c r="O16" s="3"/>
      <c r="P16" s="81"/>
    </row>
    <row r="17" spans="1:16" ht="16.75" customHeight="1" x14ac:dyDescent="0.55000000000000004">
      <c r="A17" s="82"/>
      <c r="B17" s="83"/>
      <c r="C17" s="83"/>
      <c r="D17" s="83"/>
      <c r="E17" s="83"/>
      <c r="F17" s="83"/>
      <c r="G17" s="83"/>
      <c r="H17" s="83"/>
      <c r="I17" s="130"/>
      <c r="J17" s="130"/>
      <c r="K17" s="130"/>
      <c r="L17" s="130"/>
      <c r="M17" s="83"/>
      <c r="N17" s="83"/>
      <c r="O17" s="83"/>
      <c r="P17" s="84"/>
    </row>
    <row r="18" spans="1:16" ht="36" customHeight="1" x14ac:dyDescent="0.55000000000000004">
      <c r="A18" s="179"/>
      <c r="B18" s="180" t="s">
        <v>156</v>
      </c>
      <c r="C18" s="180"/>
      <c r="D18" s="180"/>
      <c r="E18" s="180"/>
      <c r="F18" s="180"/>
      <c r="G18" s="180"/>
      <c r="H18" s="180"/>
      <c r="I18" s="180"/>
      <c r="J18" s="180"/>
      <c r="K18" s="180"/>
      <c r="L18" s="180"/>
      <c r="M18" s="180"/>
      <c r="N18" s="180"/>
      <c r="O18" s="180"/>
      <c r="P18" s="79"/>
    </row>
    <row r="19" spans="1:16" ht="113.4" customHeight="1" x14ac:dyDescent="0.55000000000000004">
      <c r="A19" s="279"/>
      <c r="B19" s="232"/>
      <c r="C19" s="232"/>
      <c r="D19" s="232"/>
      <c r="E19" s="232"/>
      <c r="F19" s="232"/>
      <c r="G19" s="232"/>
      <c r="H19" s="232"/>
      <c r="I19" s="232"/>
      <c r="J19" s="232"/>
      <c r="K19" s="232"/>
      <c r="L19" s="232"/>
      <c r="M19" s="232"/>
      <c r="N19" s="232"/>
      <c r="O19" s="232"/>
      <c r="P19" s="233"/>
    </row>
    <row r="20" spans="1:16" ht="20" customHeight="1" x14ac:dyDescent="0.55000000000000004"/>
    <row r="21" spans="1:16" ht="20" customHeight="1" x14ac:dyDescent="0.55000000000000004"/>
    <row r="22" spans="1:16" ht="20" customHeight="1" x14ac:dyDescent="0.55000000000000004"/>
    <row r="23" spans="1:16" ht="20" customHeight="1" x14ac:dyDescent="0.55000000000000004"/>
    <row r="24" spans="1:16" ht="20" customHeight="1" x14ac:dyDescent="0.55000000000000004"/>
    <row r="25" spans="1:16" ht="20" customHeight="1" x14ac:dyDescent="0.55000000000000004"/>
    <row r="26" spans="1:16" ht="20" customHeight="1" x14ac:dyDescent="0.55000000000000004"/>
    <row r="27" spans="1:16" ht="20" customHeight="1" x14ac:dyDescent="0.55000000000000004"/>
    <row r="28" spans="1:16" ht="20" customHeight="1" x14ac:dyDescent="0.55000000000000004"/>
    <row r="29" spans="1:16" ht="20" customHeight="1" x14ac:dyDescent="0.55000000000000004"/>
    <row r="30" spans="1:16" ht="20" customHeight="1" x14ac:dyDescent="0.55000000000000004"/>
    <row r="31" spans="1:16" ht="20" customHeight="1" x14ac:dyDescent="0.55000000000000004"/>
    <row r="32" spans="1:16" ht="20" customHeight="1" x14ac:dyDescent="0.55000000000000004"/>
    <row r="33" ht="20" customHeight="1" x14ac:dyDescent="0.55000000000000004"/>
    <row r="34" ht="20" customHeight="1" x14ac:dyDescent="0.55000000000000004"/>
    <row r="35" ht="20" customHeight="1" x14ac:dyDescent="0.55000000000000004"/>
  </sheetData>
  <mergeCells count="16">
    <mergeCell ref="A19:P19"/>
    <mergeCell ref="A3:M3"/>
    <mergeCell ref="B4:C4"/>
    <mergeCell ref="B5:C5"/>
    <mergeCell ref="J16:L16"/>
    <mergeCell ref="E12:G12"/>
    <mergeCell ref="J12:L12"/>
    <mergeCell ref="E13:G13"/>
    <mergeCell ref="J13:L13"/>
    <mergeCell ref="J15:L15"/>
    <mergeCell ref="J9:L9"/>
    <mergeCell ref="J10:L10"/>
    <mergeCell ref="E6:G6"/>
    <mergeCell ref="E7:G7"/>
    <mergeCell ref="J6:L6"/>
    <mergeCell ref="J7:L7"/>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3"/>
  <sheetViews>
    <sheetView view="pageBreakPreview" zoomScaleNormal="100" zoomScaleSheetLayoutView="100" workbookViewId="0">
      <selection activeCell="O12" sqref="O12"/>
    </sheetView>
  </sheetViews>
  <sheetFormatPr defaultColWidth="8.6640625" defaultRowHeight="25.25" customHeight="1" x14ac:dyDescent="0.55000000000000004"/>
  <cols>
    <col min="1" max="13" width="6.6640625" customWidth="1"/>
    <col min="14" max="14" width="8.6640625" customWidth="1"/>
    <col min="15" max="16" width="6.6640625" customWidth="1"/>
    <col min="17" max="17" width="9.1640625" customWidth="1"/>
    <col min="18" max="18" width="6.6640625" customWidth="1"/>
  </cols>
  <sheetData>
    <row r="1" spans="1:17" ht="36" customHeight="1" x14ac:dyDescent="0.55000000000000004">
      <c r="A1" s="262" t="s">
        <v>93</v>
      </c>
      <c r="B1" s="262"/>
      <c r="C1" s="262"/>
      <c r="D1" s="262"/>
      <c r="E1" s="262"/>
    </row>
    <row r="2" spans="1:17" s="3" customFormat="1" ht="36" customHeight="1" x14ac:dyDescent="0.55000000000000004">
      <c r="A2" s="194"/>
      <c r="B2" s="195" t="s">
        <v>157</v>
      </c>
      <c r="C2" s="196"/>
      <c r="D2" s="196"/>
      <c r="E2" s="196"/>
      <c r="F2" s="196"/>
      <c r="G2" s="196"/>
      <c r="H2" s="196"/>
      <c r="I2" s="196"/>
      <c r="J2" s="196"/>
      <c r="K2" s="196"/>
      <c r="L2" s="196"/>
      <c r="M2" s="196"/>
      <c r="N2" s="196"/>
      <c r="O2" s="197"/>
      <c r="P2" s="197"/>
      <c r="Q2" s="198"/>
    </row>
    <row r="3" spans="1:17" s="17" customFormat="1" ht="20" customHeight="1" x14ac:dyDescent="0.55000000000000004">
      <c r="A3" s="199" t="s">
        <v>22</v>
      </c>
      <c r="B3" s="13"/>
      <c r="C3" s="13"/>
      <c r="D3" s="13"/>
      <c r="E3" s="13"/>
      <c r="F3" s="13"/>
      <c r="G3" s="13"/>
      <c r="H3" s="13"/>
      <c r="I3" s="13"/>
      <c r="J3" s="13"/>
      <c r="K3" s="13"/>
      <c r="L3" s="13"/>
      <c r="M3" s="13"/>
      <c r="N3" s="13"/>
      <c r="O3" s="200"/>
      <c r="P3" s="200"/>
      <c r="Q3" s="201"/>
    </row>
    <row r="4" spans="1:17" s="3" customFormat="1" ht="20" customHeight="1" x14ac:dyDescent="0.55000000000000004">
      <c r="A4" s="129" t="s">
        <v>23</v>
      </c>
      <c r="B4" s="13"/>
      <c r="C4" s="13"/>
      <c r="D4" s="13"/>
      <c r="E4" s="13"/>
      <c r="F4" s="13"/>
      <c r="G4" s="13"/>
      <c r="H4" s="202"/>
      <c r="I4" s="202"/>
      <c r="J4" s="202"/>
      <c r="K4" s="202"/>
      <c r="L4" s="202"/>
      <c r="M4" s="202"/>
      <c r="N4" s="202"/>
      <c r="Q4" s="125"/>
    </row>
    <row r="5" spans="1:17" s="3" customFormat="1" ht="20" customHeight="1" x14ac:dyDescent="0.55000000000000004">
      <c r="A5" s="129" t="s">
        <v>24</v>
      </c>
      <c r="B5" s="13"/>
      <c r="C5" s="13"/>
      <c r="D5" s="13"/>
      <c r="E5" s="13"/>
      <c r="F5" s="13"/>
      <c r="G5" s="13"/>
      <c r="H5" s="202"/>
      <c r="I5" s="202"/>
      <c r="J5" s="202"/>
      <c r="K5" s="202"/>
      <c r="L5" s="202"/>
      <c r="M5" s="202"/>
      <c r="N5" s="202"/>
      <c r="Q5" s="125"/>
    </row>
    <row r="6" spans="1:17" s="3" customFormat="1" ht="20" customHeight="1" x14ac:dyDescent="0.55000000000000004">
      <c r="A6" s="129" t="s">
        <v>25</v>
      </c>
      <c r="B6" s="13"/>
      <c r="C6" s="13"/>
      <c r="D6" s="13"/>
      <c r="E6" s="13"/>
      <c r="F6" s="13"/>
      <c r="G6" s="13"/>
      <c r="H6" s="202"/>
      <c r="I6" s="202"/>
      <c r="J6" s="202"/>
      <c r="K6" s="13"/>
      <c r="L6" s="13"/>
      <c r="M6" s="13"/>
      <c r="N6" s="202"/>
      <c r="Q6" s="125"/>
    </row>
    <row r="7" spans="1:17" s="3" customFormat="1" ht="20" customHeight="1" x14ac:dyDescent="0.55000000000000004">
      <c r="A7" s="129"/>
      <c r="B7" s="13"/>
      <c r="C7" s="13"/>
      <c r="D7" s="13"/>
      <c r="E7" s="13"/>
      <c r="F7" s="13"/>
      <c r="G7" s="13"/>
      <c r="H7" s="202"/>
      <c r="I7" s="202"/>
      <c r="J7" s="202"/>
      <c r="K7" s="13"/>
      <c r="L7" s="13"/>
      <c r="M7" s="13"/>
      <c r="N7" s="202"/>
      <c r="Q7" s="125"/>
    </row>
    <row r="8" spans="1:17" ht="10.25" customHeight="1" x14ac:dyDescent="0.55000000000000004">
      <c r="A8" s="82"/>
      <c r="B8" s="203"/>
      <c r="C8" s="83"/>
      <c r="D8" s="83"/>
      <c r="E8" s="83"/>
      <c r="F8" s="83"/>
      <c r="G8" s="83"/>
      <c r="H8" s="83"/>
      <c r="I8" s="83"/>
      <c r="J8" s="83"/>
      <c r="K8" s="83"/>
      <c r="L8" s="83"/>
      <c r="M8" s="83"/>
      <c r="N8" s="83"/>
      <c r="O8" s="83"/>
      <c r="P8" s="83"/>
      <c r="Q8" s="84"/>
    </row>
    <row r="9" spans="1:17" s="3" customFormat="1" ht="36" customHeight="1" x14ac:dyDescent="0.55000000000000004">
      <c r="A9" s="194"/>
      <c r="B9" s="195" t="s">
        <v>158</v>
      </c>
      <c r="C9" s="196"/>
      <c r="D9" s="196"/>
      <c r="E9" s="196"/>
      <c r="F9" s="196"/>
      <c r="G9" s="196"/>
      <c r="H9" s="196"/>
      <c r="I9" s="196"/>
      <c r="J9" s="196"/>
      <c r="K9" s="196"/>
      <c r="L9" s="196"/>
      <c r="M9" s="196"/>
      <c r="N9" s="196"/>
      <c r="O9" s="197"/>
      <c r="P9" s="197"/>
      <c r="Q9" s="198"/>
    </row>
    <row r="10" spans="1:17" s="3" customFormat="1" ht="20" customHeight="1" x14ac:dyDescent="0.55000000000000004">
      <c r="A10" s="129" t="s">
        <v>26</v>
      </c>
      <c r="B10" s="13"/>
      <c r="C10" s="13"/>
      <c r="D10" s="13"/>
      <c r="E10" s="13"/>
      <c r="F10" s="13"/>
      <c r="G10" s="13"/>
      <c r="H10" s="202"/>
      <c r="I10" s="202"/>
      <c r="J10" s="202"/>
      <c r="K10" s="202"/>
      <c r="L10" s="202"/>
      <c r="M10" s="202"/>
      <c r="N10" s="202"/>
      <c r="Q10" s="125"/>
    </row>
    <row r="11" spans="1:17" s="3" customFormat="1" ht="20" customHeight="1" x14ac:dyDescent="0.55000000000000004">
      <c r="A11" s="129"/>
      <c r="B11" s="13"/>
      <c r="C11" s="13"/>
      <c r="D11" s="13"/>
      <c r="E11" s="13"/>
      <c r="F11" s="13"/>
      <c r="G11" s="13"/>
      <c r="H11" s="202"/>
      <c r="I11" s="202"/>
      <c r="J11" s="202"/>
      <c r="K11" s="13"/>
      <c r="L11" s="13"/>
      <c r="M11" s="13"/>
      <c r="N11" s="202"/>
      <c r="Q11" s="125"/>
    </row>
    <row r="12" spans="1:17" s="3" customFormat="1" ht="20" customHeight="1" x14ac:dyDescent="0.55000000000000004">
      <c r="A12" s="129"/>
      <c r="B12" s="13"/>
      <c r="C12" s="13"/>
      <c r="D12" s="13"/>
      <c r="E12" s="13"/>
      <c r="F12" s="13"/>
      <c r="G12" s="13"/>
      <c r="H12" s="202"/>
      <c r="I12" s="202"/>
      <c r="J12" s="202"/>
      <c r="K12" s="13"/>
      <c r="L12" s="13"/>
      <c r="M12" s="13"/>
      <c r="N12" s="202"/>
      <c r="Q12" s="125"/>
    </row>
    <row r="13" spans="1:17" s="3" customFormat="1" ht="20" customHeight="1" x14ac:dyDescent="0.55000000000000004">
      <c r="A13" s="129"/>
      <c r="B13" s="13"/>
      <c r="C13" s="13"/>
      <c r="D13" s="13"/>
      <c r="E13" s="13"/>
      <c r="F13" s="13"/>
      <c r="G13" s="13"/>
      <c r="H13" s="202"/>
      <c r="I13" s="202"/>
      <c r="J13" s="202"/>
      <c r="K13" s="13"/>
      <c r="L13" s="13"/>
      <c r="M13" s="13"/>
      <c r="N13" s="202"/>
      <c r="Q13" s="125"/>
    </row>
    <row r="14" spans="1:17" s="3" customFormat="1" ht="20" customHeight="1" x14ac:dyDescent="0.55000000000000004">
      <c r="A14" s="129"/>
      <c r="B14" s="13"/>
      <c r="C14" s="13"/>
      <c r="D14" s="13"/>
      <c r="E14" s="13"/>
      <c r="F14" s="13"/>
      <c r="G14" s="13"/>
      <c r="H14" s="202"/>
      <c r="I14" s="202"/>
      <c r="J14" s="202"/>
      <c r="K14" s="13"/>
      <c r="L14" s="13"/>
      <c r="M14" s="13"/>
      <c r="N14" s="202"/>
      <c r="Q14" s="125"/>
    </row>
    <row r="15" spans="1:17" s="3" customFormat="1" ht="20" customHeight="1" x14ac:dyDescent="0.55000000000000004">
      <c r="A15" s="129"/>
      <c r="B15" s="13"/>
      <c r="C15" s="13"/>
      <c r="D15" s="13"/>
      <c r="E15" s="13"/>
      <c r="F15" s="13"/>
      <c r="G15" s="13"/>
      <c r="H15" s="13"/>
      <c r="I15" s="13"/>
      <c r="J15" s="13"/>
      <c r="K15" s="13"/>
      <c r="L15" s="13"/>
      <c r="Q15" s="125"/>
    </row>
    <row r="16" spans="1:17" s="3" customFormat="1" ht="20" customHeight="1" x14ac:dyDescent="0.55000000000000004">
      <c r="A16" s="129"/>
      <c r="B16" s="13"/>
      <c r="C16" s="13"/>
      <c r="D16" s="13"/>
      <c r="E16" s="13"/>
      <c r="F16" s="13"/>
      <c r="G16" s="13"/>
      <c r="H16" s="13"/>
      <c r="I16" s="13"/>
      <c r="J16" s="13"/>
      <c r="K16" s="13"/>
      <c r="L16" s="13"/>
      <c r="Q16" s="125"/>
    </row>
    <row r="17" spans="1:17" s="3" customFormat="1" ht="20" customHeight="1" x14ac:dyDescent="0.55000000000000004">
      <c r="A17" s="129"/>
      <c r="B17" s="13"/>
      <c r="C17" s="13"/>
      <c r="D17" s="13"/>
      <c r="E17" s="13"/>
      <c r="F17" s="13"/>
      <c r="G17" s="13"/>
      <c r="H17" s="202"/>
      <c r="I17" s="202"/>
      <c r="J17" s="202"/>
      <c r="K17" s="13"/>
      <c r="L17" s="13"/>
      <c r="M17" s="13"/>
      <c r="N17" s="202"/>
      <c r="Q17" s="125"/>
    </row>
    <row r="18" spans="1:17" s="3" customFormat="1" ht="20" customHeight="1" x14ac:dyDescent="0.55000000000000004">
      <c r="A18" s="129"/>
      <c r="C18" s="13"/>
      <c r="D18" s="13"/>
      <c r="E18" s="13"/>
      <c r="F18" s="13"/>
      <c r="G18" s="13"/>
      <c r="H18" s="202"/>
      <c r="I18" s="202"/>
      <c r="J18" s="202"/>
      <c r="K18" s="13"/>
      <c r="L18" s="13"/>
      <c r="M18" s="13"/>
      <c r="N18" s="202"/>
      <c r="Q18" s="125"/>
    </row>
    <row r="19" spans="1:17" s="3" customFormat="1" ht="20" customHeight="1" x14ac:dyDescent="0.55000000000000004">
      <c r="A19" s="129"/>
      <c r="C19" s="13"/>
      <c r="D19" s="13"/>
      <c r="E19" s="13"/>
      <c r="F19" s="13"/>
      <c r="G19" s="13"/>
      <c r="H19" s="202"/>
      <c r="I19" s="202"/>
      <c r="J19" s="202"/>
      <c r="K19" s="202"/>
      <c r="L19" s="202"/>
      <c r="M19" s="202"/>
      <c r="N19" s="202"/>
      <c r="Q19" s="125"/>
    </row>
    <row r="20" spans="1:17" s="3" customFormat="1" ht="20" customHeight="1" x14ac:dyDescent="0.55000000000000004">
      <c r="A20" s="129"/>
      <c r="C20" s="13"/>
      <c r="D20" s="13"/>
      <c r="E20" s="13"/>
      <c r="F20" s="13"/>
      <c r="G20" s="13"/>
      <c r="H20" s="202"/>
      <c r="I20" s="202"/>
      <c r="J20" s="202"/>
      <c r="K20" s="13"/>
      <c r="L20" s="13"/>
      <c r="M20" s="13"/>
      <c r="N20" s="202"/>
      <c r="Q20" s="125"/>
    </row>
    <row r="21" spans="1:17" s="3" customFormat="1" ht="20" customHeight="1" x14ac:dyDescent="0.55000000000000004">
      <c r="A21" s="215"/>
      <c r="B21" s="216"/>
      <c r="C21" s="166"/>
      <c r="D21" s="166"/>
      <c r="E21" s="166"/>
      <c r="F21" s="166"/>
      <c r="G21" s="166"/>
      <c r="H21" s="217"/>
      <c r="I21" s="217"/>
      <c r="J21" s="217"/>
      <c r="K21" s="166"/>
      <c r="L21" s="166"/>
      <c r="M21" s="166"/>
      <c r="N21" s="217"/>
      <c r="O21" s="216"/>
      <c r="P21" s="216"/>
      <c r="Q21" s="218"/>
    </row>
    <row r="22" spans="1:17" s="3" customFormat="1" ht="20" customHeight="1" x14ac:dyDescent="0.55000000000000004">
      <c r="I22" s="5"/>
    </row>
    <row r="23" spans="1:17" s="3" customFormat="1" ht="20" customHeight="1" x14ac:dyDescent="0.55000000000000004"/>
    <row r="24" spans="1:17" s="3" customFormat="1" ht="20" customHeight="1" x14ac:dyDescent="0.55000000000000004"/>
    <row r="25" spans="1:17" ht="20" customHeight="1" x14ac:dyDescent="0.55000000000000004"/>
    <row r="26" spans="1:17" ht="20" customHeight="1" x14ac:dyDescent="0.55000000000000004"/>
    <row r="27" spans="1:17" ht="20" customHeight="1" x14ac:dyDescent="0.55000000000000004"/>
    <row r="28" spans="1:17" ht="20" customHeight="1" x14ac:dyDescent="0.55000000000000004"/>
    <row r="29" spans="1:17" ht="20" customHeight="1" x14ac:dyDescent="0.55000000000000004"/>
    <row r="30" spans="1:17" ht="20" customHeight="1" x14ac:dyDescent="0.55000000000000004"/>
    <row r="31" spans="1:17" ht="20" customHeight="1" x14ac:dyDescent="0.55000000000000004"/>
    <row r="32" spans="1:17" ht="20" customHeight="1" x14ac:dyDescent="0.55000000000000004"/>
    <row r="33" ht="20" customHeight="1" x14ac:dyDescent="0.55000000000000004"/>
    <row r="34" ht="20" customHeight="1" x14ac:dyDescent="0.55000000000000004"/>
    <row r="35" ht="20" customHeight="1" x14ac:dyDescent="0.55000000000000004"/>
    <row r="36" ht="20" customHeight="1" x14ac:dyDescent="0.55000000000000004"/>
    <row r="37" ht="20" customHeight="1" x14ac:dyDescent="0.55000000000000004"/>
    <row r="38" ht="20" customHeight="1" x14ac:dyDescent="0.55000000000000004"/>
    <row r="39" ht="20" customHeight="1" x14ac:dyDescent="0.55000000000000004"/>
    <row r="40" ht="20" customHeight="1" x14ac:dyDescent="0.55000000000000004"/>
    <row r="41" ht="20" customHeight="1" x14ac:dyDescent="0.55000000000000004"/>
    <row r="42" ht="20" customHeight="1" x14ac:dyDescent="0.55000000000000004"/>
    <row r="43" ht="20" customHeight="1" x14ac:dyDescent="0.55000000000000004"/>
  </sheetData>
  <mergeCells count="1">
    <mergeCell ref="A1:E1"/>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8"/>
  <sheetViews>
    <sheetView view="pageBreakPreview" zoomScaleNormal="100" zoomScaleSheetLayoutView="100" workbookViewId="0">
      <selection activeCell="O12" sqref="O12"/>
    </sheetView>
  </sheetViews>
  <sheetFormatPr defaultColWidth="8.6640625" defaultRowHeight="25.25" customHeight="1" x14ac:dyDescent="0.55000000000000004"/>
  <cols>
    <col min="1" max="1" width="2.9140625" customWidth="1"/>
    <col min="2" max="2" width="12.6640625" customWidth="1"/>
    <col min="3" max="3" width="56.9140625" customWidth="1"/>
    <col min="4" max="4" width="12.6640625" customWidth="1"/>
    <col min="5" max="5" width="36" customWidth="1"/>
  </cols>
  <sheetData>
    <row r="1" spans="2:5" ht="36" customHeight="1" thickBot="1" x14ac:dyDescent="0.6">
      <c r="B1" s="28" t="s">
        <v>1</v>
      </c>
    </row>
    <row r="2" spans="2:5" s="3" customFormat="1" ht="60" customHeight="1" x14ac:dyDescent="0.55000000000000004">
      <c r="B2" s="7" t="s">
        <v>2</v>
      </c>
      <c r="C2" s="132"/>
      <c r="D2" s="8" t="s">
        <v>8</v>
      </c>
      <c r="E2" s="133" t="s">
        <v>27</v>
      </c>
    </row>
    <row r="3" spans="2:5" s="3" customFormat="1" ht="60" customHeight="1" x14ac:dyDescent="0.55000000000000004">
      <c r="B3" s="9" t="s">
        <v>3</v>
      </c>
      <c r="C3" s="134"/>
      <c r="D3" s="6" t="s">
        <v>9</v>
      </c>
      <c r="E3" s="135" t="s">
        <v>47</v>
      </c>
    </row>
    <row r="4" spans="2:5" s="3" customFormat="1" ht="60" customHeight="1" x14ac:dyDescent="0.55000000000000004">
      <c r="B4" s="145" t="s">
        <v>102</v>
      </c>
      <c r="C4" s="134"/>
      <c r="D4" s="137" t="s">
        <v>10</v>
      </c>
      <c r="E4" s="141" t="s">
        <v>46</v>
      </c>
    </row>
    <row r="5" spans="2:5" s="3" customFormat="1" ht="60" customHeight="1" x14ac:dyDescent="0.55000000000000004">
      <c r="B5" s="9" t="s">
        <v>4</v>
      </c>
      <c r="C5" s="136"/>
      <c r="D5" s="137" t="s">
        <v>120</v>
      </c>
      <c r="E5" s="135"/>
    </row>
    <row r="6" spans="2:5" s="3" customFormat="1" ht="60" customHeight="1" x14ac:dyDescent="0.55000000000000004">
      <c r="B6" s="9" t="s">
        <v>5</v>
      </c>
      <c r="C6" s="134"/>
      <c r="D6" s="137" t="s">
        <v>11</v>
      </c>
      <c r="E6" s="141" t="s">
        <v>48</v>
      </c>
    </row>
    <row r="7" spans="2:5" s="3" customFormat="1" ht="56.4" customHeight="1" x14ac:dyDescent="0.55000000000000004">
      <c r="B7" s="9" t="s">
        <v>6</v>
      </c>
      <c r="C7" s="134"/>
      <c r="D7" s="228" t="s">
        <v>12</v>
      </c>
      <c r="E7" s="230" t="s">
        <v>28</v>
      </c>
    </row>
    <row r="8" spans="2:5" s="3" customFormat="1" ht="56.4" customHeight="1" thickBot="1" x14ac:dyDescent="0.6">
      <c r="B8" s="10" t="s">
        <v>7</v>
      </c>
      <c r="C8" s="131"/>
      <c r="D8" s="229"/>
      <c r="E8" s="231"/>
    </row>
    <row r="9" spans="2:5" s="3" customFormat="1" ht="20" x14ac:dyDescent="0.55000000000000004">
      <c r="B9" s="3" t="s">
        <v>119</v>
      </c>
    </row>
    <row r="10" spans="2:5" s="3" customFormat="1" ht="25.25" customHeight="1" x14ac:dyDescent="0.55000000000000004"/>
    <row r="11" spans="2:5" s="3" customFormat="1" ht="25.25" customHeight="1" x14ac:dyDescent="0.55000000000000004"/>
    <row r="12" spans="2:5" s="3" customFormat="1" ht="25.25" customHeight="1" x14ac:dyDescent="0.55000000000000004"/>
    <row r="13" spans="2:5" s="3" customFormat="1" ht="25.25" customHeight="1" x14ac:dyDescent="0.55000000000000004"/>
    <row r="14" spans="2:5" s="3" customFormat="1" ht="25.25" customHeight="1" x14ac:dyDescent="0.55000000000000004"/>
    <row r="15" spans="2:5" s="3" customFormat="1" ht="25.25" customHeight="1" x14ac:dyDescent="0.55000000000000004"/>
    <row r="16" spans="2:5" s="3" customFormat="1" ht="25.25" customHeight="1" x14ac:dyDescent="0.55000000000000004">
      <c r="E16" s="5"/>
    </row>
    <row r="17" spans="5:5" ht="25.25" customHeight="1" x14ac:dyDescent="0.55000000000000004">
      <c r="E17" s="1"/>
    </row>
    <row r="18" spans="5:5" ht="25.25" customHeight="1" x14ac:dyDescent="0.55000000000000004">
      <c r="E18" s="1"/>
    </row>
  </sheetData>
  <mergeCells count="2">
    <mergeCell ref="D7:D8"/>
    <mergeCell ref="E7:E8"/>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view="pageBreakPreview" zoomScaleNormal="100" zoomScaleSheetLayoutView="100" workbookViewId="0">
      <selection activeCell="O12" sqref="O12"/>
    </sheetView>
  </sheetViews>
  <sheetFormatPr defaultColWidth="10.6640625" defaultRowHeight="25.25" customHeight="1" x14ac:dyDescent="0.55000000000000004"/>
  <cols>
    <col min="1" max="1" width="5.5" customWidth="1"/>
    <col min="2" max="2" width="14.9140625" customWidth="1"/>
    <col min="3" max="4" width="36.83203125" customWidth="1"/>
    <col min="5" max="5" width="24.1640625" customWidth="1"/>
  </cols>
  <sheetData>
    <row r="1" spans="1:6" ht="33.65" customHeight="1" x14ac:dyDescent="0.55000000000000004">
      <c r="A1" s="28" t="s">
        <v>138</v>
      </c>
      <c r="B1" s="28"/>
    </row>
    <row r="2" spans="1:6" ht="36.65" customHeight="1" x14ac:dyDescent="0.55000000000000004">
      <c r="A2" s="77"/>
      <c r="B2" s="180" t="s">
        <v>167</v>
      </c>
      <c r="C2" s="184"/>
      <c r="D2" s="184"/>
      <c r="E2" s="185"/>
    </row>
    <row r="3" spans="1:6" ht="109.75" customHeight="1" x14ac:dyDescent="0.55000000000000004">
      <c r="A3" s="82"/>
      <c r="B3" s="232"/>
      <c r="C3" s="232"/>
      <c r="D3" s="232"/>
      <c r="E3" s="233"/>
    </row>
    <row r="4" spans="1:6" s="172" customFormat="1" ht="36" customHeight="1" x14ac:dyDescent="0.55000000000000004">
      <c r="A4" s="186"/>
      <c r="B4" s="180" t="s">
        <v>168</v>
      </c>
      <c r="C4" s="187"/>
      <c r="D4" s="187"/>
      <c r="E4" s="188"/>
    </row>
    <row r="5" spans="1:6" s="3" customFormat="1" ht="24.65" customHeight="1" x14ac:dyDescent="0.55000000000000004">
      <c r="A5" s="129"/>
      <c r="C5" s="189"/>
      <c r="D5" s="189"/>
      <c r="E5" s="190"/>
    </row>
    <row r="6" spans="1:6" s="3" customFormat="1" ht="25.25" customHeight="1" x14ac:dyDescent="0.55000000000000004">
      <c r="A6" s="129"/>
      <c r="B6" s="171"/>
      <c r="C6" s="6" t="s">
        <v>121</v>
      </c>
      <c r="D6" s="6" t="s">
        <v>127</v>
      </c>
      <c r="E6" s="191"/>
    </row>
    <row r="7" spans="1:6" s="3" customFormat="1" ht="25.25" customHeight="1" x14ac:dyDescent="0.55000000000000004">
      <c r="A7" s="192"/>
      <c r="B7" s="6" t="s">
        <v>122</v>
      </c>
      <c r="C7" s="6" t="s">
        <v>123</v>
      </c>
      <c r="D7" s="6" t="s">
        <v>128</v>
      </c>
      <c r="E7" s="191"/>
    </row>
    <row r="8" spans="1:6" ht="25.25" customHeight="1" x14ac:dyDescent="0.55000000000000004">
      <c r="A8" s="192"/>
      <c r="B8" s="6" t="s">
        <v>124</v>
      </c>
      <c r="C8" s="6" t="s">
        <v>123</v>
      </c>
      <c r="D8" s="6" t="s">
        <v>126</v>
      </c>
      <c r="E8" s="193"/>
      <c r="F8" s="2"/>
    </row>
    <row r="9" spans="1:6" ht="30" customHeight="1" x14ac:dyDescent="0.55000000000000004">
      <c r="A9" s="192"/>
      <c r="B9" s="6" t="s">
        <v>125</v>
      </c>
      <c r="C9" s="6" t="s">
        <v>123</v>
      </c>
      <c r="D9" s="6" t="s">
        <v>129</v>
      </c>
      <c r="E9" s="193"/>
      <c r="F9" s="2"/>
    </row>
    <row r="10" spans="1:6" ht="30" customHeight="1" x14ac:dyDescent="0.55000000000000004">
      <c r="A10" s="82"/>
      <c r="B10" s="83"/>
      <c r="C10" s="83"/>
      <c r="D10" s="83"/>
      <c r="E10" s="84"/>
    </row>
    <row r="11" spans="1:6" ht="18" customHeight="1" x14ac:dyDescent="0.55000000000000004"/>
  </sheetData>
  <mergeCells count="1">
    <mergeCell ref="B3:E3"/>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
  <sheetViews>
    <sheetView view="pageBreakPreview" zoomScaleNormal="100" zoomScaleSheetLayoutView="100" workbookViewId="0">
      <selection activeCell="I2" sqref="I2"/>
    </sheetView>
  </sheetViews>
  <sheetFormatPr defaultRowHeight="18" x14ac:dyDescent="0.55000000000000004"/>
  <cols>
    <col min="1" max="1" width="4.9140625" customWidth="1"/>
    <col min="2" max="9" width="13" customWidth="1"/>
    <col min="10" max="10" width="8.9140625" customWidth="1"/>
    <col min="11" max="11" width="6" customWidth="1"/>
  </cols>
  <sheetData>
    <row r="1" spans="1:10" ht="36" customHeight="1" x14ac:dyDescent="0.55000000000000004">
      <c r="A1" s="28" t="s">
        <v>139</v>
      </c>
    </row>
    <row r="2" spans="1:10" ht="36" customHeight="1" x14ac:dyDescent="0.55000000000000004">
      <c r="B2" s="28" t="s">
        <v>140</v>
      </c>
    </row>
    <row r="3" spans="1:10" x14ac:dyDescent="0.55000000000000004">
      <c r="B3" t="s">
        <v>114</v>
      </c>
    </row>
    <row r="4" spans="1:10" x14ac:dyDescent="0.55000000000000004">
      <c r="B4" s="77"/>
      <c r="C4" s="78"/>
      <c r="D4" s="78"/>
      <c r="E4" s="78"/>
      <c r="F4" s="78"/>
      <c r="G4" s="78"/>
      <c r="H4" s="78"/>
      <c r="I4" s="78"/>
      <c r="J4" s="79"/>
    </row>
    <row r="5" spans="1:10" x14ac:dyDescent="0.55000000000000004">
      <c r="B5" s="80"/>
      <c r="J5" s="81"/>
    </row>
    <row r="6" spans="1:10" x14ac:dyDescent="0.55000000000000004">
      <c r="B6" s="80"/>
      <c r="J6" s="81"/>
    </row>
    <row r="7" spans="1:10" x14ac:dyDescent="0.55000000000000004">
      <c r="B7" s="80"/>
      <c r="J7" s="81"/>
    </row>
    <row r="8" spans="1:10" x14ac:dyDescent="0.55000000000000004">
      <c r="B8" s="80"/>
      <c r="J8" s="81"/>
    </row>
    <row r="9" spans="1:10" x14ac:dyDescent="0.55000000000000004">
      <c r="B9" s="80"/>
      <c r="J9" s="81"/>
    </row>
    <row r="10" spans="1:10" x14ac:dyDescent="0.55000000000000004">
      <c r="B10" s="80"/>
      <c r="J10" s="81"/>
    </row>
    <row r="11" spans="1:10" x14ac:dyDescent="0.55000000000000004">
      <c r="B11" s="80"/>
      <c r="J11" s="81"/>
    </row>
    <row r="12" spans="1:10" x14ac:dyDescent="0.55000000000000004">
      <c r="B12" s="80"/>
      <c r="J12" s="81"/>
    </row>
    <row r="13" spans="1:10" x14ac:dyDescent="0.55000000000000004">
      <c r="B13" s="80"/>
      <c r="J13" s="81"/>
    </row>
    <row r="14" spans="1:10" x14ac:dyDescent="0.55000000000000004">
      <c r="B14" s="80"/>
      <c r="J14" s="81"/>
    </row>
    <row r="15" spans="1:10" x14ac:dyDescent="0.55000000000000004">
      <c r="B15" s="80"/>
      <c r="J15" s="81"/>
    </row>
    <row r="16" spans="1:10" x14ac:dyDescent="0.55000000000000004">
      <c r="B16" s="80"/>
      <c r="J16" s="81"/>
    </row>
    <row r="17" spans="2:10" x14ac:dyDescent="0.55000000000000004">
      <c r="B17" s="80"/>
      <c r="J17" s="81"/>
    </row>
    <row r="18" spans="2:10" x14ac:dyDescent="0.55000000000000004">
      <c r="B18" s="80"/>
      <c r="J18" s="81"/>
    </row>
    <row r="19" spans="2:10" x14ac:dyDescent="0.55000000000000004">
      <c r="B19" s="80"/>
      <c r="J19" s="81"/>
    </row>
    <row r="20" spans="2:10" x14ac:dyDescent="0.55000000000000004">
      <c r="B20" s="80"/>
      <c r="J20" s="81"/>
    </row>
    <row r="21" spans="2:10" x14ac:dyDescent="0.55000000000000004">
      <c r="B21" s="80"/>
      <c r="J21" s="81"/>
    </row>
    <row r="22" spans="2:10" x14ac:dyDescent="0.55000000000000004">
      <c r="B22" s="80"/>
      <c r="J22" s="81"/>
    </row>
    <row r="23" spans="2:10" x14ac:dyDescent="0.55000000000000004">
      <c r="B23" s="82"/>
      <c r="C23" s="83"/>
      <c r="D23" s="83"/>
      <c r="E23" s="83"/>
      <c r="F23" s="83"/>
      <c r="G23" s="83"/>
      <c r="H23" s="124"/>
      <c r="I23" s="124"/>
      <c r="J23" s="84"/>
    </row>
  </sheetData>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view="pageBreakPreview" zoomScaleNormal="100" zoomScaleSheetLayoutView="100" workbookViewId="0">
      <selection activeCell="O12" sqref="O12"/>
    </sheetView>
  </sheetViews>
  <sheetFormatPr defaultRowHeight="18" x14ac:dyDescent="0.55000000000000004"/>
  <cols>
    <col min="1" max="1" width="4.08203125" customWidth="1"/>
    <col min="2" max="2" width="112.33203125" customWidth="1"/>
    <col min="3" max="3" width="1.4140625" customWidth="1"/>
  </cols>
  <sheetData>
    <row r="1" spans="1:2" ht="31.25" customHeight="1" x14ac:dyDescent="0.55000000000000004"/>
    <row r="2" spans="1:2" ht="31.25" customHeight="1" x14ac:dyDescent="0.55000000000000004">
      <c r="A2" s="28" t="s">
        <v>159</v>
      </c>
      <c r="B2" s="28" t="s">
        <v>160</v>
      </c>
    </row>
    <row r="4" spans="1:2" ht="28.5" customHeight="1" x14ac:dyDescent="0.55000000000000004">
      <c r="B4" s="142" t="s">
        <v>132</v>
      </c>
    </row>
    <row r="5" spans="1:2" ht="36" customHeight="1" x14ac:dyDescent="0.55000000000000004">
      <c r="B5" s="143"/>
    </row>
    <row r="6" spans="1:2" ht="28.5" customHeight="1" x14ac:dyDescent="0.55000000000000004">
      <c r="A6" s="28"/>
      <c r="B6" s="142" t="s">
        <v>131</v>
      </c>
    </row>
    <row r="7" spans="1:2" ht="86.4" customHeight="1" x14ac:dyDescent="0.55000000000000004">
      <c r="B7" s="143"/>
    </row>
    <row r="8" spans="1:2" ht="28.5" customHeight="1" x14ac:dyDescent="0.55000000000000004">
      <c r="B8" s="142" t="s">
        <v>141</v>
      </c>
    </row>
    <row r="9" spans="1:2" ht="66.650000000000006" customHeight="1" x14ac:dyDescent="0.55000000000000004">
      <c r="B9" s="143"/>
    </row>
    <row r="10" spans="1:2" ht="29" x14ac:dyDescent="0.55000000000000004">
      <c r="B10" s="142" t="s">
        <v>130</v>
      </c>
    </row>
    <row r="11" spans="1:2" ht="77.400000000000006" customHeight="1" x14ac:dyDescent="0.55000000000000004">
      <c r="B11" s="144"/>
    </row>
  </sheetData>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view="pageBreakPreview" zoomScaleNormal="100" zoomScaleSheetLayoutView="100" workbookViewId="0">
      <selection activeCell="O12" sqref="O12"/>
    </sheetView>
  </sheetViews>
  <sheetFormatPr defaultRowHeight="18" x14ac:dyDescent="0.55000000000000004"/>
  <cols>
    <col min="1" max="1" width="5.83203125" customWidth="1"/>
    <col min="2" max="9" width="12.58203125" customWidth="1"/>
    <col min="10" max="10" width="11.08203125" customWidth="1"/>
    <col min="11" max="11" width="0.83203125" customWidth="1"/>
  </cols>
  <sheetData>
    <row r="1" spans="1:10" ht="31.25" customHeight="1" x14ac:dyDescent="0.55000000000000004"/>
    <row r="2" spans="1:10" ht="31.25" customHeight="1" x14ac:dyDescent="0.55000000000000004">
      <c r="B2" s="28" t="s">
        <v>142</v>
      </c>
    </row>
    <row r="4" spans="1:10" ht="24" customHeight="1" x14ac:dyDescent="0.55000000000000004">
      <c r="A4" s="28"/>
      <c r="B4" s="245" t="s">
        <v>143</v>
      </c>
      <c r="C4" s="246"/>
      <c r="D4" s="246"/>
      <c r="E4" s="246"/>
      <c r="F4" s="246"/>
      <c r="G4" s="246"/>
      <c r="H4" s="246"/>
      <c r="I4" s="246"/>
      <c r="J4" s="247"/>
    </row>
    <row r="5" spans="1:10" ht="18" customHeight="1" x14ac:dyDescent="0.55000000000000004">
      <c r="B5" s="250" t="s">
        <v>106</v>
      </c>
      <c r="C5" s="251"/>
      <c r="D5" s="248"/>
      <c r="E5" s="248"/>
      <c r="F5" s="248"/>
      <c r="G5" s="248"/>
      <c r="H5" s="248"/>
      <c r="I5" s="248"/>
      <c r="J5" s="249"/>
    </row>
    <row r="6" spans="1:10" ht="18" customHeight="1" x14ac:dyDescent="0.55000000000000004">
      <c r="B6" s="234" t="s">
        <v>107</v>
      </c>
      <c r="C6" s="235"/>
      <c r="D6" s="235"/>
      <c r="E6" s="235"/>
      <c r="F6" s="235"/>
      <c r="G6" s="235"/>
      <c r="H6" s="235"/>
      <c r="I6" s="235"/>
      <c r="J6" s="252"/>
    </row>
    <row r="7" spans="1:10" x14ac:dyDescent="0.55000000000000004">
      <c r="B7" s="148" t="s">
        <v>103</v>
      </c>
      <c r="C7" s="235"/>
      <c r="D7" s="235"/>
      <c r="E7" s="235"/>
      <c r="F7" s="235"/>
      <c r="G7" s="235"/>
      <c r="H7" s="235"/>
      <c r="I7" s="235"/>
      <c r="J7" s="252"/>
    </row>
    <row r="8" spans="1:10" x14ac:dyDescent="0.55000000000000004">
      <c r="B8" s="148" t="s">
        <v>104</v>
      </c>
      <c r="C8" s="235"/>
      <c r="D8" s="235"/>
      <c r="E8" s="235"/>
      <c r="F8" s="235"/>
      <c r="G8" s="235"/>
      <c r="H8" s="235"/>
      <c r="I8" s="235"/>
      <c r="J8" s="252"/>
    </row>
    <row r="9" spans="1:10" x14ac:dyDescent="0.55000000000000004">
      <c r="B9" s="149" t="s">
        <v>105</v>
      </c>
      <c r="C9" s="253"/>
      <c r="D9" s="253"/>
      <c r="E9" s="253"/>
      <c r="F9" s="253"/>
      <c r="G9" s="253"/>
      <c r="H9" s="253"/>
      <c r="I9" s="253"/>
      <c r="J9" s="254"/>
    </row>
    <row r="10" spans="1:10" ht="24" customHeight="1" x14ac:dyDescent="0.55000000000000004">
      <c r="B10" s="245" t="s">
        <v>144</v>
      </c>
      <c r="C10" s="246"/>
      <c r="D10" s="246"/>
      <c r="E10" s="246"/>
      <c r="F10" s="246"/>
      <c r="G10" s="246"/>
      <c r="H10" s="246"/>
      <c r="I10" s="246"/>
      <c r="J10" s="247"/>
    </row>
    <row r="11" spans="1:10" ht="39" customHeight="1" x14ac:dyDescent="0.55000000000000004">
      <c r="B11" s="238"/>
      <c r="C11" s="239"/>
      <c r="D11" s="239"/>
      <c r="E11" s="239"/>
      <c r="F11" s="239"/>
      <c r="G11" s="239"/>
      <c r="H11" s="239"/>
      <c r="I11" s="239"/>
      <c r="J11" s="240"/>
    </row>
    <row r="12" spans="1:10" ht="24" customHeight="1" x14ac:dyDescent="0.55000000000000004">
      <c r="B12" s="245" t="s">
        <v>145</v>
      </c>
      <c r="C12" s="246"/>
      <c r="D12" s="246"/>
      <c r="E12" s="246"/>
      <c r="F12" s="246"/>
      <c r="G12" s="246"/>
      <c r="H12" s="246"/>
      <c r="I12" s="246"/>
      <c r="J12" s="247"/>
    </row>
    <row r="13" spans="1:10" ht="18" customHeight="1" x14ac:dyDescent="0.55000000000000004">
      <c r="B13" s="146" t="s">
        <v>50</v>
      </c>
      <c r="C13" s="146" t="s">
        <v>51</v>
      </c>
      <c r="D13" s="146" t="s">
        <v>52</v>
      </c>
      <c r="E13" s="146" t="s">
        <v>53</v>
      </c>
      <c r="F13" s="147" t="s">
        <v>133</v>
      </c>
      <c r="G13" s="146" t="s">
        <v>54</v>
      </c>
      <c r="H13" s="146" t="s">
        <v>55</v>
      </c>
      <c r="I13" s="146" t="s">
        <v>56</v>
      </c>
      <c r="J13" s="88"/>
    </row>
    <row r="14" spans="1:10" x14ac:dyDescent="0.55000000000000004">
      <c r="B14" s="92"/>
      <c r="C14" s="92"/>
      <c r="D14" s="92"/>
      <c r="E14" s="92"/>
      <c r="F14" s="92">
        <f>+B14*E14</f>
        <v>0</v>
      </c>
      <c r="G14" s="92">
        <f>+C14*E14</f>
        <v>0</v>
      </c>
      <c r="H14" s="92">
        <f>+G14*D14</f>
        <v>0</v>
      </c>
      <c r="I14" s="92">
        <f>+G14-H14</f>
        <v>0</v>
      </c>
      <c r="J14" s="88"/>
    </row>
    <row r="15" spans="1:10" ht="24" customHeight="1" x14ac:dyDescent="0.55000000000000004">
      <c r="B15" s="245" t="s">
        <v>146</v>
      </c>
      <c r="C15" s="246"/>
      <c r="D15" s="246"/>
      <c r="E15" s="246"/>
      <c r="F15" s="246"/>
      <c r="G15" s="246"/>
      <c r="H15" s="246"/>
      <c r="I15" s="246"/>
      <c r="J15" s="247"/>
    </row>
    <row r="16" spans="1:10" x14ac:dyDescent="0.55000000000000004">
      <c r="B16" s="86" t="s">
        <v>57</v>
      </c>
      <c r="C16" s="87"/>
      <c r="D16" s="87"/>
      <c r="E16" s="93"/>
      <c r="F16" s="87" t="s">
        <v>66</v>
      </c>
      <c r="G16" s="87"/>
      <c r="H16" s="87"/>
      <c r="I16" s="87"/>
      <c r="J16" s="88"/>
    </row>
    <row r="17" spans="2:10" x14ac:dyDescent="0.55000000000000004">
      <c r="B17" s="234" t="s">
        <v>59</v>
      </c>
      <c r="C17" s="235"/>
      <c r="D17" s="235"/>
      <c r="E17" s="236"/>
      <c r="F17" s="237" t="s">
        <v>58</v>
      </c>
      <c r="G17" s="235"/>
      <c r="H17" s="235"/>
      <c r="I17" s="235"/>
      <c r="J17" s="88"/>
    </row>
    <row r="18" spans="2:10" x14ac:dyDescent="0.55000000000000004">
      <c r="B18" s="234" t="s">
        <v>61</v>
      </c>
      <c r="C18" s="235"/>
      <c r="D18" s="235"/>
      <c r="E18" s="236"/>
      <c r="F18" s="237" t="s">
        <v>60</v>
      </c>
      <c r="G18" s="235"/>
      <c r="H18" s="235"/>
      <c r="I18" s="235"/>
      <c r="J18" s="88"/>
    </row>
    <row r="19" spans="2:10" ht="18.5" thickBot="1" x14ac:dyDescent="0.6">
      <c r="B19" s="241" t="s">
        <v>63</v>
      </c>
      <c r="C19" s="242"/>
      <c r="D19" s="242"/>
      <c r="E19" s="243"/>
      <c r="F19" s="244" t="s">
        <v>62</v>
      </c>
      <c r="G19" s="242"/>
      <c r="H19" s="242"/>
      <c r="I19" s="242"/>
      <c r="J19" s="88"/>
    </row>
    <row r="20" spans="2:10" ht="18.5" thickTop="1" x14ac:dyDescent="0.55000000000000004">
      <c r="B20" s="86" t="s">
        <v>64</v>
      </c>
      <c r="C20" s="87"/>
      <c r="D20" s="87"/>
      <c r="E20" s="93"/>
      <c r="F20" s="87" t="s">
        <v>65</v>
      </c>
      <c r="G20" s="87"/>
      <c r="H20" s="87"/>
      <c r="I20" s="87"/>
      <c r="J20" s="88"/>
    </row>
    <row r="21" spans="2:10" x14ac:dyDescent="0.55000000000000004">
      <c r="B21" s="234" t="s">
        <v>59</v>
      </c>
      <c r="C21" s="235"/>
      <c r="D21" s="235"/>
      <c r="E21" s="236"/>
      <c r="F21" s="237" t="s">
        <v>58</v>
      </c>
      <c r="G21" s="235"/>
      <c r="H21" s="235"/>
      <c r="I21" s="235"/>
      <c r="J21" s="88"/>
    </row>
    <row r="22" spans="2:10" x14ac:dyDescent="0.55000000000000004">
      <c r="B22" s="234" t="s">
        <v>61</v>
      </c>
      <c r="C22" s="235"/>
      <c r="D22" s="235"/>
      <c r="E22" s="236"/>
      <c r="F22" s="237" t="s">
        <v>60</v>
      </c>
      <c r="G22" s="235"/>
      <c r="H22" s="235"/>
      <c r="I22" s="235"/>
      <c r="J22" s="88"/>
    </row>
    <row r="23" spans="2:10" x14ac:dyDescent="0.55000000000000004">
      <c r="B23" s="234" t="s">
        <v>63</v>
      </c>
      <c r="C23" s="235"/>
      <c r="D23" s="235"/>
      <c r="E23" s="236"/>
      <c r="F23" s="237" t="s">
        <v>62</v>
      </c>
      <c r="G23" s="235"/>
      <c r="H23" s="235"/>
      <c r="I23" s="235"/>
      <c r="J23" s="88"/>
    </row>
    <row r="24" spans="2:10" ht="8.4" customHeight="1" x14ac:dyDescent="0.55000000000000004">
      <c r="B24" s="89"/>
      <c r="C24" s="90"/>
      <c r="D24" s="90"/>
      <c r="E24" s="90"/>
      <c r="F24" s="90"/>
      <c r="G24" s="90"/>
      <c r="H24" s="90"/>
      <c r="I24" s="90"/>
      <c r="J24" s="91"/>
    </row>
  </sheetData>
  <mergeCells count="23">
    <mergeCell ref="B4:J4"/>
    <mergeCell ref="B15:J15"/>
    <mergeCell ref="B12:J12"/>
    <mergeCell ref="B21:E21"/>
    <mergeCell ref="B22:E22"/>
    <mergeCell ref="D5:J5"/>
    <mergeCell ref="B5:C5"/>
    <mergeCell ref="C7:J7"/>
    <mergeCell ref="C8:J8"/>
    <mergeCell ref="C9:J9"/>
    <mergeCell ref="B6:J6"/>
    <mergeCell ref="B10:J10"/>
    <mergeCell ref="B23:E23"/>
    <mergeCell ref="F21:I21"/>
    <mergeCell ref="F22:I22"/>
    <mergeCell ref="F23:I23"/>
    <mergeCell ref="B11:J11"/>
    <mergeCell ref="B17:E17"/>
    <mergeCell ref="B18:E18"/>
    <mergeCell ref="B19:E19"/>
    <mergeCell ref="F17:I17"/>
    <mergeCell ref="F18:I18"/>
    <mergeCell ref="F19:I19"/>
  </mergeCells>
  <phoneticPr fontId="1"/>
  <pageMargins left="0.70866141732283472" right="0.70866141732283472" top="0.74803149606299213" bottom="0.74803149606299213" header="0.31496062992125984" footer="0.31496062992125984"/>
  <pageSetup paperSize="9" scale="95" orientation="landscape" r:id="rId1"/>
  <headerFoot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
  <sheetViews>
    <sheetView view="pageBreakPreview" topLeftCell="A7" zoomScaleNormal="100" zoomScaleSheetLayoutView="100" workbookViewId="0">
      <selection activeCell="O12" sqref="O12"/>
    </sheetView>
  </sheetViews>
  <sheetFormatPr defaultRowHeight="18" x14ac:dyDescent="0.55000000000000004"/>
  <cols>
    <col min="1" max="1" width="5.83203125" customWidth="1"/>
    <col min="2" max="2" width="4.58203125" customWidth="1"/>
    <col min="3" max="3" width="6.4140625" customWidth="1"/>
    <col min="4" max="4" width="14.83203125" customWidth="1"/>
    <col min="5" max="5" width="9.5" customWidth="1"/>
    <col min="6" max="6" width="6.9140625" customWidth="1"/>
    <col min="7" max="7" width="9.5" customWidth="1"/>
    <col min="8" max="8" width="6.9140625" customWidth="1"/>
    <col min="9" max="9" width="9.5" customWidth="1"/>
    <col min="10" max="10" width="6.9140625" customWidth="1"/>
    <col min="11" max="11" width="9.5" customWidth="1"/>
    <col min="12" max="12" width="6.9140625" customWidth="1"/>
    <col min="13" max="13" width="9.5" customWidth="1"/>
    <col min="14" max="14" width="6.9140625" customWidth="1"/>
    <col min="15" max="15" width="1.6640625" customWidth="1"/>
    <col min="16" max="16" width="6" customWidth="1"/>
  </cols>
  <sheetData>
    <row r="1" spans="1:15" ht="31.25" customHeight="1" x14ac:dyDescent="0.55000000000000004"/>
    <row r="2" spans="1:15" ht="31.25" customHeight="1" x14ac:dyDescent="0.55000000000000004">
      <c r="B2" s="28" t="s">
        <v>147</v>
      </c>
    </row>
    <row r="4" spans="1:15" s="173" customFormat="1" ht="28.5" customHeight="1" x14ac:dyDescent="0.55000000000000004">
      <c r="A4" s="4"/>
      <c r="B4" s="207" t="s">
        <v>163</v>
      </c>
      <c r="C4" s="208"/>
      <c r="D4" s="208"/>
      <c r="E4" s="208"/>
      <c r="F4" s="208"/>
      <c r="G4" s="208"/>
      <c r="H4" s="208"/>
      <c r="I4" s="208"/>
      <c r="J4" s="208"/>
      <c r="K4" s="208"/>
      <c r="L4" s="208"/>
      <c r="M4" s="208"/>
      <c r="N4" s="208"/>
      <c r="O4" s="209"/>
    </row>
    <row r="5" spans="1:15" ht="102.65" customHeight="1" x14ac:dyDescent="0.55000000000000004">
      <c r="B5" s="238"/>
      <c r="C5" s="239"/>
      <c r="D5" s="239"/>
      <c r="E5" s="239"/>
      <c r="F5" s="239"/>
      <c r="G5" s="239"/>
      <c r="H5" s="239"/>
      <c r="I5" s="239"/>
      <c r="J5" s="239"/>
      <c r="K5" s="239"/>
      <c r="L5" s="239"/>
      <c r="M5" s="239"/>
      <c r="N5" s="239"/>
      <c r="O5" s="240"/>
    </row>
    <row r="6" spans="1:15" s="173" customFormat="1" ht="28.25" customHeight="1" x14ac:dyDescent="0.55000000000000004">
      <c r="B6" s="207" t="s">
        <v>148</v>
      </c>
      <c r="C6" s="208"/>
      <c r="D6" s="208"/>
      <c r="E6" s="208"/>
      <c r="F6" s="208"/>
      <c r="G6" s="208"/>
      <c r="H6" s="208"/>
      <c r="I6" s="208"/>
      <c r="J6" s="208"/>
      <c r="K6" s="208"/>
      <c r="L6" s="208"/>
      <c r="M6" s="208"/>
      <c r="N6" s="208"/>
      <c r="O6" s="209"/>
    </row>
    <row r="7" spans="1:15" ht="102.65" customHeight="1" x14ac:dyDescent="0.55000000000000004">
      <c r="B7" s="238"/>
      <c r="C7" s="239"/>
      <c r="D7" s="239"/>
      <c r="E7" s="239"/>
      <c r="F7" s="239"/>
      <c r="G7" s="239"/>
      <c r="H7" s="239"/>
      <c r="I7" s="239"/>
      <c r="J7" s="239"/>
      <c r="K7" s="239"/>
      <c r="L7" s="239"/>
      <c r="M7" s="239"/>
      <c r="N7" s="239"/>
      <c r="O7" s="240"/>
    </row>
    <row r="8" spans="1:15" s="173" customFormat="1" ht="26.5" x14ac:dyDescent="0.55000000000000004">
      <c r="B8" s="207" t="s">
        <v>149</v>
      </c>
      <c r="C8" s="208"/>
      <c r="D8" s="208"/>
      <c r="E8" s="208"/>
      <c r="F8" s="208"/>
      <c r="G8" s="208"/>
      <c r="H8" s="208"/>
      <c r="I8" s="208"/>
      <c r="J8" s="208"/>
      <c r="K8" s="208"/>
      <c r="L8" s="208"/>
      <c r="M8" s="208"/>
      <c r="N8" s="208"/>
      <c r="O8" s="209"/>
    </row>
    <row r="9" spans="1:15" ht="102.65" customHeight="1" x14ac:dyDescent="0.55000000000000004">
      <c r="B9" s="238"/>
      <c r="C9" s="239"/>
      <c r="D9" s="239"/>
      <c r="E9" s="239"/>
      <c r="F9" s="239"/>
      <c r="G9" s="239"/>
      <c r="H9" s="239"/>
      <c r="I9" s="239"/>
      <c r="J9" s="239"/>
      <c r="K9" s="239"/>
      <c r="L9" s="239"/>
      <c r="M9" s="239"/>
      <c r="N9" s="239"/>
      <c r="O9" s="240"/>
    </row>
  </sheetData>
  <mergeCells count="3">
    <mergeCell ref="B5:O5"/>
    <mergeCell ref="B7:O7"/>
    <mergeCell ref="B9:O9"/>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15"/>
  <sheetViews>
    <sheetView view="pageBreakPreview" zoomScaleNormal="100" zoomScaleSheetLayoutView="100" workbookViewId="0">
      <selection activeCell="O12" sqref="O12"/>
    </sheetView>
  </sheetViews>
  <sheetFormatPr defaultRowHeight="18" x14ac:dyDescent="0.55000000000000004"/>
  <cols>
    <col min="1" max="1" width="5.83203125" customWidth="1"/>
    <col min="2" max="2" width="4.58203125" customWidth="1"/>
    <col min="3" max="3" width="6.4140625" customWidth="1"/>
    <col min="4" max="4" width="14.83203125" customWidth="1"/>
    <col min="5" max="5" width="9.5" customWidth="1"/>
    <col min="6" max="6" width="6.9140625" customWidth="1"/>
    <col min="7" max="7" width="9.5" customWidth="1"/>
    <col min="8" max="8" width="6.9140625" customWidth="1"/>
    <col min="9" max="9" width="9.5" customWidth="1"/>
    <col min="10" max="10" width="6.9140625" customWidth="1"/>
    <col min="11" max="11" width="9.5" customWidth="1"/>
    <col min="12" max="12" width="6.9140625" customWidth="1"/>
    <col min="13" max="13" width="9.5" customWidth="1"/>
    <col min="14" max="14" width="6.9140625" customWidth="1"/>
    <col min="15" max="15" width="1.6640625" customWidth="1"/>
    <col min="16" max="16" width="6" customWidth="1"/>
  </cols>
  <sheetData>
    <row r="1" spans="2:15" ht="31.25" customHeight="1" x14ac:dyDescent="0.55000000000000004"/>
    <row r="2" spans="2:15" ht="31.25" customHeight="1" x14ac:dyDescent="0.55000000000000004">
      <c r="B2" s="28" t="s">
        <v>150</v>
      </c>
    </row>
    <row r="4" spans="2:15" s="173" customFormat="1" ht="27" thickBot="1" x14ac:dyDescent="0.6">
      <c r="B4" s="207" t="s">
        <v>151</v>
      </c>
      <c r="C4" s="208"/>
      <c r="D4" s="210"/>
      <c r="E4" s="210"/>
      <c r="F4" s="210"/>
      <c r="G4" s="210"/>
      <c r="H4" s="210"/>
      <c r="I4" s="210"/>
      <c r="J4" s="210"/>
      <c r="K4" s="210"/>
      <c r="L4" s="210"/>
      <c r="M4" s="210"/>
      <c r="N4" s="211" t="s">
        <v>67</v>
      </c>
      <c r="O4" s="209"/>
    </row>
    <row r="5" spans="2:15" ht="30" x14ac:dyDescent="0.55000000000000004">
      <c r="B5" s="80"/>
      <c r="C5" s="255"/>
      <c r="D5" s="257" t="s">
        <v>68</v>
      </c>
      <c r="E5" s="204" t="s">
        <v>69</v>
      </c>
      <c r="F5" s="205"/>
      <c r="G5" s="205" t="s">
        <v>70</v>
      </c>
      <c r="H5" s="205"/>
      <c r="I5" s="205" t="s">
        <v>71</v>
      </c>
      <c r="J5" s="205"/>
      <c r="K5" s="205" t="s">
        <v>72</v>
      </c>
      <c r="L5" s="205"/>
      <c r="M5" s="205" t="s">
        <v>73</v>
      </c>
      <c r="N5" s="206"/>
      <c r="O5" s="81"/>
    </row>
    <row r="6" spans="2:15" ht="12" customHeight="1" thickBot="1" x14ac:dyDescent="0.6">
      <c r="B6" s="80"/>
      <c r="C6" s="256"/>
      <c r="D6" s="258"/>
      <c r="E6" s="94"/>
      <c r="F6" s="122" t="s">
        <v>74</v>
      </c>
      <c r="G6" s="95"/>
      <c r="H6" s="122" t="s">
        <v>74</v>
      </c>
      <c r="I6" s="95"/>
      <c r="J6" s="122" t="s">
        <v>74</v>
      </c>
      <c r="K6" s="95"/>
      <c r="L6" s="122" t="s">
        <v>74</v>
      </c>
      <c r="M6" s="95"/>
      <c r="N6" s="123" t="s">
        <v>74</v>
      </c>
      <c r="O6" s="81"/>
    </row>
    <row r="7" spans="2:15" ht="18.649999999999999" customHeight="1" x14ac:dyDescent="0.55000000000000004">
      <c r="B7" s="80"/>
      <c r="C7" s="96" t="s">
        <v>75</v>
      </c>
      <c r="D7" s="115" t="s">
        <v>76</v>
      </c>
      <c r="E7" s="97">
        <f>E8*E9/1000</f>
        <v>0</v>
      </c>
      <c r="F7" s="155" t="e">
        <f>E7/E7</f>
        <v>#DIV/0!</v>
      </c>
      <c r="G7" s="98">
        <f>G8*G9/1000</f>
        <v>0</v>
      </c>
      <c r="H7" s="155" t="e">
        <f>G7/G7</f>
        <v>#DIV/0!</v>
      </c>
      <c r="I7" s="98">
        <f>I8*I9/1000</f>
        <v>0</v>
      </c>
      <c r="J7" s="160" t="e">
        <f>I7/I7</f>
        <v>#DIV/0!</v>
      </c>
      <c r="K7" s="98">
        <f>K8*K9/1000</f>
        <v>0</v>
      </c>
      <c r="L7" s="155" t="e">
        <f>K7/K7</f>
        <v>#DIV/0!</v>
      </c>
      <c r="M7" s="98">
        <f>M8*M9/1000</f>
        <v>0</v>
      </c>
      <c r="N7" s="161" t="e">
        <f>M7/M7</f>
        <v>#DIV/0!</v>
      </c>
      <c r="O7" s="81"/>
    </row>
    <row r="8" spans="2:15" ht="18.649999999999999" customHeight="1" x14ac:dyDescent="0.55000000000000004">
      <c r="B8" s="80"/>
      <c r="C8" s="99"/>
      <c r="D8" s="116" t="s">
        <v>51</v>
      </c>
      <c r="E8" s="100">
        <v>0</v>
      </c>
      <c r="F8" s="156"/>
      <c r="G8" s="101">
        <v>0</v>
      </c>
      <c r="H8" s="156"/>
      <c r="I8" s="101">
        <v>0</v>
      </c>
      <c r="J8" s="156"/>
      <c r="K8" s="102">
        <v>0</v>
      </c>
      <c r="L8" s="156"/>
      <c r="M8" s="101">
        <v>0</v>
      </c>
      <c r="N8" s="162"/>
      <c r="O8" s="81"/>
    </row>
    <row r="9" spans="2:15" ht="18.649999999999999" customHeight="1" x14ac:dyDescent="0.55000000000000004">
      <c r="B9" s="80"/>
      <c r="C9" s="99"/>
      <c r="D9" s="116" t="s">
        <v>77</v>
      </c>
      <c r="E9" s="103">
        <v>0</v>
      </c>
      <c r="F9" s="156"/>
      <c r="G9" s="104">
        <v>0</v>
      </c>
      <c r="H9" s="156"/>
      <c r="I9" s="104">
        <v>0</v>
      </c>
      <c r="J9" s="156"/>
      <c r="K9" s="104">
        <v>0</v>
      </c>
      <c r="L9" s="156"/>
      <c r="M9" s="104">
        <v>0</v>
      </c>
      <c r="N9" s="162"/>
      <c r="O9" s="81"/>
    </row>
    <row r="10" spans="2:15" ht="18.649999999999999" customHeight="1" x14ac:dyDescent="0.55000000000000004">
      <c r="B10" s="80"/>
      <c r="C10" s="105" t="s">
        <v>78</v>
      </c>
      <c r="D10" s="117" t="s">
        <v>79</v>
      </c>
      <c r="E10" s="106">
        <f>E11*E9/1000</f>
        <v>0</v>
      </c>
      <c r="F10" s="156" t="e">
        <f>E10/E7</f>
        <v>#DIV/0!</v>
      </c>
      <c r="G10" s="102">
        <f>G11*G9/1000</f>
        <v>0</v>
      </c>
      <c r="H10" s="156" t="e">
        <f>G10/G7</f>
        <v>#DIV/0!</v>
      </c>
      <c r="I10" s="102">
        <f>I11*I9/1000</f>
        <v>0</v>
      </c>
      <c r="J10" s="156" t="e">
        <f>I10/I7</f>
        <v>#DIV/0!</v>
      </c>
      <c r="K10" s="102">
        <f>K11*K9/1000</f>
        <v>0</v>
      </c>
      <c r="L10" s="156" t="e">
        <f>K10/K7</f>
        <v>#DIV/0!</v>
      </c>
      <c r="M10" s="102">
        <f>M11*M9/1000</f>
        <v>0</v>
      </c>
      <c r="N10" s="162" t="e">
        <f>M10/M7</f>
        <v>#DIV/0!</v>
      </c>
      <c r="O10" s="81"/>
    </row>
    <row r="11" spans="2:15" ht="18.649999999999999" customHeight="1" x14ac:dyDescent="0.55000000000000004">
      <c r="B11" s="80"/>
      <c r="C11" s="105"/>
      <c r="D11" s="118" t="s">
        <v>80</v>
      </c>
      <c r="E11" s="106">
        <v>0</v>
      </c>
      <c r="F11" s="156"/>
      <c r="G11" s="102">
        <v>0</v>
      </c>
      <c r="H11" s="156"/>
      <c r="I11" s="102">
        <v>0</v>
      </c>
      <c r="J11" s="156"/>
      <c r="K11" s="102">
        <v>0</v>
      </c>
      <c r="L11" s="156"/>
      <c r="M11" s="102">
        <v>0</v>
      </c>
      <c r="N11" s="162"/>
      <c r="O11" s="81"/>
    </row>
    <row r="12" spans="2:15" ht="18.649999999999999" customHeight="1" x14ac:dyDescent="0.55000000000000004">
      <c r="B12" s="80"/>
      <c r="C12" s="107" t="s">
        <v>81</v>
      </c>
      <c r="D12" s="119" t="s">
        <v>82</v>
      </c>
      <c r="E12" s="108">
        <f t="shared" ref="E12:K12" si="0">E7-E10</f>
        <v>0</v>
      </c>
      <c r="F12" s="157" t="e">
        <f>E12/E7</f>
        <v>#DIV/0!</v>
      </c>
      <c r="G12" s="109">
        <f t="shared" si="0"/>
        <v>0</v>
      </c>
      <c r="H12" s="157" t="e">
        <f>G12/G7</f>
        <v>#DIV/0!</v>
      </c>
      <c r="I12" s="109">
        <f t="shared" si="0"/>
        <v>0</v>
      </c>
      <c r="J12" s="157" t="e">
        <f>I12/I7</f>
        <v>#DIV/0!</v>
      </c>
      <c r="K12" s="109">
        <f t="shared" si="0"/>
        <v>0</v>
      </c>
      <c r="L12" s="157" t="e">
        <f>K12/K7</f>
        <v>#DIV/0!</v>
      </c>
      <c r="M12" s="109">
        <f>M7-M10</f>
        <v>0</v>
      </c>
      <c r="N12" s="163" t="e">
        <f>M12/M7</f>
        <v>#DIV/0!</v>
      </c>
      <c r="O12" s="81"/>
    </row>
    <row r="13" spans="2:15" ht="44" x14ac:dyDescent="0.55000000000000004">
      <c r="B13" s="80"/>
      <c r="C13" s="105" t="s">
        <v>83</v>
      </c>
      <c r="D13" s="120" t="s">
        <v>86</v>
      </c>
      <c r="E13" s="110">
        <f>E7*F13</f>
        <v>0</v>
      </c>
      <c r="F13" s="158">
        <v>0</v>
      </c>
      <c r="G13" s="111">
        <f>G7*H13</f>
        <v>0</v>
      </c>
      <c r="H13" s="158">
        <v>0</v>
      </c>
      <c r="I13" s="111">
        <f>I7*J13</f>
        <v>0</v>
      </c>
      <c r="J13" s="158">
        <v>0</v>
      </c>
      <c r="K13" s="111">
        <f>K7*L13</f>
        <v>0</v>
      </c>
      <c r="L13" s="158">
        <v>0</v>
      </c>
      <c r="M13" s="111">
        <f>M7*N13</f>
        <v>0</v>
      </c>
      <c r="N13" s="164">
        <v>0</v>
      </c>
      <c r="O13" s="81"/>
    </row>
    <row r="14" spans="2:15" ht="18.649999999999999" customHeight="1" thickBot="1" x14ac:dyDescent="0.6">
      <c r="B14" s="80"/>
      <c r="C14" s="112" t="s">
        <v>84</v>
      </c>
      <c r="D14" s="121" t="s">
        <v>85</v>
      </c>
      <c r="E14" s="113">
        <f t="shared" ref="E14:M14" si="1">E12-E13</f>
        <v>0</v>
      </c>
      <c r="F14" s="159" t="e">
        <f>E14/E7</f>
        <v>#DIV/0!</v>
      </c>
      <c r="G14" s="114">
        <f t="shared" si="1"/>
        <v>0</v>
      </c>
      <c r="H14" s="159" t="e">
        <f>G14/G7</f>
        <v>#DIV/0!</v>
      </c>
      <c r="I14" s="114">
        <f t="shared" si="1"/>
        <v>0</v>
      </c>
      <c r="J14" s="159" t="e">
        <f>I14/I7</f>
        <v>#DIV/0!</v>
      </c>
      <c r="K14" s="114">
        <f t="shared" si="1"/>
        <v>0</v>
      </c>
      <c r="L14" s="159" t="e">
        <f>K14/K7</f>
        <v>#DIV/0!</v>
      </c>
      <c r="M14" s="114">
        <f t="shared" si="1"/>
        <v>0</v>
      </c>
      <c r="N14" s="165" t="e">
        <f>M14/M7</f>
        <v>#DIV/0!</v>
      </c>
      <c r="O14" s="81"/>
    </row>
    <row r="15" spans="2:15" ht="10.75" customHeight="1" x14ac:dyDescent="0.55000000000000004">
      <c r="B15" s="82"/>
      <c r="C15" s="83"/>
      <c r="D15" s="83"/>
      <c r="E15" s="83"/>
      <c r="F15" s="83"/>
      <c r="G15" s="83"/>
      <c r="H15" s="83"/>
      <c r="I15" s="83"/>
      <c r="J15" s="83"/>
      <c r="K15" s="83"/>
      <c r="L15" s="83"/>
      <c r="M15" s="83"/>
      <c r="N15" s="83"/>
      <c r="O15" s="84"/>
    </row>
  </sheetData>
  <mergeCells count="2">
    <mergeCell ref="C5:C6"/>
    <mergeCell ref="D5:D6"/>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
  <sheetViews>
    <sheetView view="pageBreakPreview" zoomScaleNormal="100" zoomScaleSheetLayoutView="100" workbookViewId="0">
      <selection activeCell="O12" sqref="O12"/>
    </sheetView>
  </sheetViews>
  <sheetFormatPr defaultRowHeight="18" x14ac:dyDescent="0.55000000000000004"/>
  <cols>
    <col min="1" max="1" width="5.83203125" customWidth="1"/>
    <col min="2" max="2" width="11.33203125" customWidth="1"/>
    <col min="3" max="5" width="30.6640625" customWidth="1"/>
    <col min="6" max="6" width="6.58203125" customWidth="1"/>
    <col min="7" max="7" width="1.5" customWidth="1"/>
  </cols>
  <sheetData>
    <row r="1" spans="1:15" ht="31.25" customHeight="1" x14ac:dyDescent="0.55000000000000004"/>
    <row r="2" spans="1:15" ht="31.25" customHeight="1" x14ac:dyDescent="0.55000000000000004">
      <c r="B2" s="28" t="s">
        <v>152</v>
      </c>
    </row>
    <row r="4" spans="1:15" ht="28.5" customHeight="1" x14ac:dyDescent="0.55000000000000004">
      <c r="A4" s="28"/>
      <c r="B4" s="85" t="s">
        <v>164</v>
      </c>
      <c r="C4" s="78"/>
      <c r="D4" s="78"/>
      <c r="E4" s="78"/>
      <c r="F4" s="79"/>
    </row>
    <row r="5" spans="1:15" ht="18" customHeight="1" x14ac:dyDescent="0.55000000000000004">
      <c r="B5" s="80"/>
      <c r="C5" s="138" t="s">
        <v>87</v>
      </c>
      <c r="D5" s="139" t="s">
        <v>88</v>
      </c>
      <c r="E5" s="150" t="s">
        <v>89</v>
      </c>
      <c r="F5" s="88"/>
      <c r="J5" s="259"/>
      <c r="K5" s="259"/>
      <c r="L5" s="260"/>
      <c r="M5" s="260"/>
      <c r="N5" s="261"/>
      <c r="O5" s="261"/>
    </row>
    <row r="6" spans="1:15" x14ac:dyDescent="0.55000000000000004">
      <c r="B6" s="80">
        <v>1</v>
      </c>
      <c r="C6" s="138"/>
      <c r="D6" s="138"/>
      <c r="E6" s="150"/>
      <c r="F6" s="88"/>
      <c r="J6" s="259"/>
      <c r="K6" s="259"/>
      <c r="L6" s="259"/>
      <c r="M6" s="259"/>
      <c r="N6" s="261"/>
      <c r="O6" s="261"/>
    </row>
    <row r="7" spans="1:15" x14ac:dyDescent="0.55000000000000004">
      <c r="B7" s="80">
        <v>2</v>
      </c>
      <c r="C7" s="138"/>
      <c r="D7" s="138"/>
      <c r="E7" s="150"/>
      <c r="F7" s="88"/>
      <c r="J7" s="259"/>
      <c r="K7" s="259"/>
      <c r="L7" s="259"/>
      <c r="M7" s="259"/>
      <c r="N7" s="261"/>
      <c r="O7" s="261"/>
    </row>
    <row r="8" spans="1:15" x14ac:dyDescent="0.55000000000000004">
      <c r="B8" s="80">
        <v>3</v>
      </c>
      <c r="C8" s="138"/>
      <c r="D8" s="138"/>
      <c r="E8" s="150"/>
      <c r="F8" s="88"/>
      <c r="J8" s="259"/>
      <c r="K8" s="259"/>
      <c r="L8" s="259"/>
      <c r="M8" s="259"/>
      <c r="N8" s="261"/>
      <c r="O8" s="261"/>
    </row>
    <row r="9" spans="1:15" x14ac:dyDescent="0.55000000000000004">
      <c r="B9" s="80">
        <v>4</v>
      </c>
      <c r="C9" s="138"/>
      <c r="D9" s="138"/>
      <c r="E9" s="150"/>
      <c r="F9" s="88"/>
      <c r="J9" s="259"/>
      <c r="K9" s="259"/>
      <c r="L9" s="259"/>
      <c r="M9" s="259"/>
      <c r="N9" s="261"/>
      <c r="O9" s="261"/>
    </row>
    <row r="10" spans="1:15" ht="11.4" customHeight="1" x14ac:dyDescent="0.55000000000000004">
      <c r="B10" s="89"/>
      <c r="C10" s="90"/>
      <c r="D10" s="90"/>
      <c r="E10" s="90"/>
      <c r="F10" s="91"/>
    </row>
    <row r="11" spans="1:15" ht="28.5" customHeight="1" x14ac:dyDescent="0.55000000000000004">
      <c r="B11" s="85" t="s">
        <v>165</v>
      </c>
      <c r="C11" s="78"/>
      <c r="D11" s="78"/>
      <c r="E11" s="78"/>
      <c r="F11" s="79"/>
    </row>
    <row r="12" spans="1:15" ht="92.4" customHeight="1" x14ac:dyDescent="0.55000000000000004">
      <c r="B12" s="238"/>
      <c r="C12" s="239"/>
      <c r="D12" s="239"/>
      <c r="E12" s="239"/>
      <c r="F12" s="240"/>
    </row>
    <row r="13" spans="1:15" ht="29" x14ac:dyDescent="0.55000000000000004">
      <c r="B13" s="85" t="s">
        <v>166</v>
      </c>
      <c r="C13" s="78"/>
      <c r="D13" s="78"/>
      <c r="E13" s="78"/>
      <c r="F13" s="79"/>
    </row>
    <row r="14" spans="1:15" ht="92.4" customHeight="1" x14ac:dyDescent="0.55000000000000004">
      <c r="B14" s="238"/>
      <c r="C14" s="239"/>
      <c r="D14" s="239"/>
      <c r="E14" s="239"/>
      <c r="F14" s="240"/>
    </row>
    <row r="15" spans="1:15" ht="12" customHeight="1" x14ac:dyDescent="0.55000000000000004"/>
  </sheetData>
  <mergeCells count="17">
    <mergeCell ref="N5:O5"/>
    <mergeCell ref="J6:K6"/>
    <mergeCell ref="L6:M6"/>
    <mergeCell ref="N6:O6"/>
    <mergeCell ref="L9:M9"/>
    <mergeCell ref="N9:O9"/>
    <mergeCell ref="J7:K7"/>
    <mergeCell ref="L7:M7"/>
    <mergeCell ref="N7:O7"/>
    <mergeCell ref="J8:K8"/>
    <mergeCell ref="L8:M8"/>
    <mergeCell ref="N8:O8"/>
    <mergeCell ref="B12:F12"/>
    <mergeCell ref="B14:F14"/>
    <mergeCell ref="J5:K5"/>
    <mergeCell ref="J9:K9"/>
    <mergeCell ref="L5:M5"/>
  </mergeCells>
  <phoneticPr fontId="1"/>
  <pageMargins left="0.70866141732283472" right="0.70866141732283472" top="0.74803149606299213" bottom="0.74803149606299213" header="0.31496062992125984" footer="0.31496062992125984"/>
  <pageSetup paperSize="9" orientation="landscape"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0.表紙</vt:lpstr>
      <vt:lpstr>1.会社概要</vt:lpstr>
      <vt:lpstr>2.デジタル化計画について</vt:lpstr>
      <vt:lpstr>3．１ビジネスモデルの全体像（概念図）</vt:lpstr>
      <vt:lpstr>3．２テーマ、背景・目的、市場概要等</vt:lpstr>
      <vt:lpstr>3．３販売戦略①</vt:lpstr>
      <vt:lpstr>3．４販売戦略②</vt:lpstr>
      <vt:lpstr>3．５売上計画</vt:lpstr>
      <vt:lpstr>3．６要求仕様、開発体制等</vt:lpstr>
      <vt:lpstr>３．７システム概念図</vt:lpstr>
      <vt:lpstr>３．８必要機器・システム一覧</vt:lpstr>
      <vt:lpstr>４.効果とコスト</vt:lpstr>
      <vt:lpstr>５.実行スケジュール</vt:lpstr>
      <vt:lpstr>６.実施体制とＰＤＣＡ実施内容</vt:lpstr>
      <vt:lpstr>７.人材育成</vt:lpstr>
      <vt:lpstr>'0.表紙'!Print_Area</vt:lpstr>
      <vt:lpstr>'1.会社概要'!Print_Area</vt:lpstr>
      <vt:lpstr>'2.デジタル化計画について'!Print_Area</vt:lpstr>
      <vt:lpstr>'3．１ビジネスモデルの全体像（概念図）'!Print_Area</vt:lpstr>
      <vt:lpstr>'3．２テーマ、背景・目的、市場概要等'!Print_Area</vt:lpstr>
      <vt:lpstr>'3．３販売戦略①'!Print_Area</vt:lpstr>
      <vt:lpstr>'3．４販売戦略②'!Print_Area</vt:lpstr>
      <vt:lpstr>'3．５売上計画'!Print_Area</vt:lpstr>
      <vt:lpstr>'3．６要求仕様、開発体制等'!Print_Area</vt:lpstr>
      <vt:lpstr>'３．７システム概念図'!Print_Area</vt:lpstr>
      <vt:lpstr>'３．８必要機器・システム一覧'!Print_Area</vt:lpstr>
      <vt:lpstr>'４.効果とコスト'!Print_Area</vt:lpstr>
      <vt:lpstr>'５.実行スケジュール'!Print_Area</vt:lpstr>
      <vt:lpstr>'６.実施体制とＰＤＣＡ実施内容'!Print_Area</vt:lpstr>
      <vt:lpstr>'７.人材育成'!Print_Area</vt:lpstr>
      <vt:lpstr>'3．４販売戦略②'!Print_Titles</vt:lpstr>
      <vt:lpstr>'3．５売上計画'!Print_Titles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mitani315</dc:creator>
  <cp:lastModifiedBy>PC-420</cp:lastModifiedBy>
  <cp:lastPrinted>2023-03-07T08:00:40Z</cp:lastPrinted>
  <dcterms:created xsi:type="dcterms:W3CDTF">2022-03-24T01:30:10Z</dcterms:created>
  <dcterms:modified xsi:type="dcterms:W3CDTF">2023-03-28T02:14:44Z</dcterms:modified>
</cp:coreProperties>
</file>