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C:\Users\G0655\Desktop\07様式（一般）\"/>
    </mc:Choice>
  </mc:AlternateContent>
  <xr:revisionPtr revIDLastSave="0" documentId="13_ncr:1_{06809B33-D452-45A6-821F-4414CF31EF2C}" xr6:coauthVersionLast="47" xr6:coauthVersionMax="47" xr10:uidLastSave="{00000000-0000-0000-0000-000000000000}"/>
  <bookViews>
    <workbookView xWindow="-120" yWindow="-120" windowWidth="20730" windowHeight="11040" tabRatio="873" xr2:uid="{00000000-000D-0000-FFFF-FFFF00000000}"/>
  </bookViews>
  <sheets>
    <sheet name="第６号（効果報告）" sheetId="38" r:id="rId1"/>
    <sheet name="別紙１効果確認表" sheetId="52" r:id="rId2"/>
    <sheet name="別紙２従業員リスト" sheetId="62" r:id="rId3"/>
  </sheets>
  <definedNames>
    <definedName name="_xlnm.Print_Area" localSheetId="0">'第６号（効果報告）'!$B$1:$AI$33</definedName>
    <definedName name="_xlnm.Print_Area" localSheetId="1">別紙１効果確認表!$B$2:$F$28</definedName>
    <definedName name="_xlnm.Print_Titles" localSheetId="2">別紙２従業員リスト!$8:$10</definedName>
    <definedName name="Z_2119A984_9316_4506_9F3C_C3B57B1302A7_.wvu.PrintArea" localSheetId="0" hidden="1">'第６号（効果報告）'!$A$1:$AI$37</definedName>
    <definedName name="Z_2119A984_9316_4506_9F3C_C3B57B1302A7_.wvu.PrintArea" localSheetId="1" hidden="1">別紙１効果確認表!$B$2:$F$24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52" l="1"/>
  <c r="E54" i="62" l="1"/>
  <c r="N54" i="62"/>
  <c r="I51" i="62"/>
  <c r="G51" i="62"/>
  <c r="I50" i="62"/>
  <c r="G50" i="62"/>
  <c r="I49" i="62"/>
  <c r="G49" i="62"/>
  <c r="I48" i="62"/>
  <c r="G48" i="62"/>
  <c r="I47" i="62"/>
  <c r="G47" i="62"/>
  <c r="I46" i="62"/>
  <c r="G46" i="62"/>
  <c r="I45" i="62"/>
  <c r="G45" i="62"/>
  <c r="I44" i="62"/>
  <c r="G44" i="62"/>
  <c r="I43" i="62"/>
  <c r="G43" i="62"/>
  <c r="I42" i="62"/>
  <c r="G42" i="62"/>
  <c r="I41" i="62"/>
  <c r="G41" i="62"/>
  <c r="I40" i="62"/>
  <c r="G40" i="62"/>
  <c r="I39" i="62"/>
  <c r="G39" i="62"/>
  <c r="I38" i="62"/>
  <c r="G38" i="62"/>
  <c r="I37" i="62"/>
  <c r="G37" i="62"/>
  <c r="I36" i="62"/>
  <c r="G36" i="62"/>
  <c r="I35" i="62"/>
  <c r="G35" i="62"/>
  <c r="I34" i="62"/>
  <c r="G34" i="62"/>
  <c r="I33" i="62"/>
  <c r="G33" i="62"/>
  <c r="I32" i="62"/>
  <c r="G32" i="62"/>
  <c r="I31" i="62"/>
  <c r="G31" i="62"/>
  <c r="I30" i="62"/>
  <c r="G30" i="62"/>
  <c r="I29" i="62"/>
  <c r="G29" i="62"/>
  <c r="I28" i="62"/>
  <c r="G28" i="62"/>
  <c r="I27" i="62"/>
  <c r="G27" i="62"/>
  <c r="I26" i="62"/>
  <c r="G26" i="62"/>
  <c r="I25" i="62"/>
  <c r="G25" i="62"/>
  <c r="I24" i="62"/>
  <c r="G24" i="62"/>
  <c r="I23" i="62"/>
  <c r="G23" i="62"/>
  <c r="I22" i="62"/>
  <c r="G22" i="62"/>
  <c r="I21" i="62"/>
  <c r="G21" i="62"/>
  <c r="I20" i="62"/>
  <c r="G20" i="62"/>
  <c r="I19" i="62"/>
  <c r="G19" i="62"/>
  <c r="I18" i="62"/>
  <c r="G18" i="62"/>
  <c r="I17" i="62"/>
  <c r="G17" i="62"/>
  <c r="I16" i="62"/>
  <c r="G16" i="62"/>
  <c r="I15" i="62"/>
  <c r="G15" i="62"/>
  <c r="I14" i="62"/>
  <c r="G14" i="62"/>
  <c r="I13" i="62"/>
  <c r="G13" i="62"/>
  <c r="I12" i="62"/>
  <c r="G12" i="62"/>
  <c r="E58" i="62" s="1"/>
  <c r="I11" i="62"/>
  <c r="G11" i="62"/>
  <c r="G58" i="62" l="1"/>
  <c r="N58" i="62"/>
  <c r="N59" i="62" s="1"/>
  <c r="N55" i="62"/>
  <c r="E17" i="52" l="1"/>
  <c r="E32" i="52" s="1"/>
  <c r="F30" i="52"/>
  <c r="F20" i="52"/>
  <c r="F17" i="52"/>
  <c r="F32" i="52" s="1"/>
  <c r="F14" i="52"/>
  <c r="E14" i="52"/>
  <c r="F11" i="52"/>
  <c r="F12" i="52" s="1"/>
  <c r="E11" i="52"/>
  <c r="E12" i="52" s="1"/>
  <c r="F10" i="52"/>
  <c r="E10" i="52"/>
  <c r="F8" i="52"/>
  <c r="F31" i="52" l="1"/>
  <c r="F33" i="52"/>
  <c r="F18" i="52"/>
</calcChain>
</file>

<file path=xl/sharedStrings.xml><?xml version="1.0" encoding="utf-8"?>
<sst xmlns="http://schemas.openxmlformats.org/spreadsheetml/2006/main" count="86" uniqueCount="75">
  <si>
    <t>別記</t>
  </si>
  <si>
    <t>申請者</t>
  </si>
  <si>
    <t>代 表 者
職・氏名</t>
  </si>
  <si>
    <t>※黄色のセルに入力してください。</t>
    <rPh sb="1" eb="3">
      <t>きいろ</t>
    </rPh>
    <rPh sb="7" eb="9">
      <t>にゅうりょく</t>
    </rPh>
    <phoneticPr fontId="6" type="Hiragana"/>
  </si>
  <si>
    <t>①売上高</t>
    <rPh sb="1" eb="4">
      <t>うりあげだか</t>
    </rPh>
    <phoneticPr fontId="6" type="Hiragana"/>
  </si>
  <si>
    <t>金　額</t>
    <rPh sb="0" eb="1">
      <t>キン</t>
    </rPh>
    <rPh sb="2" eb="3">
      <t>ガク</t>
    </rPh>
    <phoneticPr fontId="11"/>
  </si>
  <si>
    <t>②売上原価</t>
    <rPh sb="1" eb="3">
      <t>うりあげ</t>
    </rPh>
    <rPh sb="3" eb="5">
      <t>げんか</t>
    </rPh>
    <phoneticPr fontId="6" type="Hiragana"/>
  </si>
  <si>
    <t>③売上総利益（①-②）</t>
    <rPh sb="1" eb="3">
      <t>うりあげ</t>
    </rPh>
    <rPh sb="3" eb="4">
      <t>そう</t>
    </rPh>
    <rPh sb="4" eb="6">
      <t>りえき</t>
    </rPh>
    <phoneticPr fontId="6" type="Hiragana"/>
  </si>
  <si>
    <t>⑤営業利益</t>
    <rPh sb="1" eb="3">
      <t>えいぎょう</t>
    </rPh>
    <rPh sb="3" eb="5">
      <t>りえき</t>
    </rPh>
    <phoneticPr fontId="6" type="Hiragana"/>
  </si>
  <si>
    <t>⑦減価償却費</t>
    <rPh sb="1" eb="3">
      <t>げんか</t>
    </rPh>
    <rPh sb="3" eb="6">
      <t>しょうきゃくひ</t>
    </rPh>
    <phoneticPr fontId="6"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</si>
  <si>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6" type="Hiragana"/>
  </si>
  <si>
    <t>従業員１人あたりの給与支給額</t>
    <rPh sb="0" eb="3">
      <t>じゅうぎょういん</t>
    </rPh>
    <rPh sb="4" eb="5">
      <t>にん</t>
    </rPh>
    <rPh sb="9" eb="13">
      <t>きゅうよしきゅう</t>
    </rPh>
    <rPh sb="13" eb="14">
      <t>がく</t>
    </rPh>
    <phoneticPr fontId="6" type="Hiragana"/>
  </si>
  <si>
    <t>従業員１人あたりの給与支給額の伸び率（％）</t>
    <rPh sb="0" eb="3">
      <t>じゅうぎょういん</t>
    </rPh>
    <rPh sb="4" eb="5">
      <t>にん</t>
    </rPh>
    <rPh sb="9" eb="13">
      <t>きゅうよしきゅう</t>
    </rPh>
    <rPh sb="13" eb="14">
      <t>がく</t>
    </rPh>
    <rPh sb="15" eb="16">
      <t>の</t>
    </rPh>
    <phoneticPr fontId="6" type="Hiragana"/>
  </si>
  <si>
    <t>従業員１人あたりの付加価値額（⑧/⑨）</t>
    <rPh sb="0" eb="3">
      <t>じゅうぎょういん</t>
    </rPh>
    <rPh sb="4" eb="5">
      <t>にん</t>
    </rPh>
    <rPh sb="9" eb="11">
      <t>ふか</t>
    </rPh>
    <rPh sb="11" eb="14">
      <t>かちがく</t>
    </rPh>
    <phoneticPr fontId="6" type="Hiragana"/>
  </si>
  <si>
    <t>従業員１人あたりの付加価値額伸び率（％）</t>
    <rPh sb="0" eb="3">
      <t>じゅうぎょういん</t>
    </rPh>
    <rPh sb="14" eb="15">
      <t>の</t>
    </rPh>
    <rPh sb="16" eb="17">
      <t>りつ</t>
    </rPh>
    <phoneticPr fontId="6" type="Hiragana"/>
  </si>
  <si>
    <t>公益財団法人高知県産業振興センター理事長　様</t>
    <phoneticPr fontId="6" type="Hiragana"/>
  </si>
  <si>
    <t>＜添付書類＞</t>
    <rPh sb="1" eb="3">
      <t>てんぷ</t>
    </rPh>
    <rPh sb="3" eb="5">
      <t>しょるい</t>
    </rPh>
    <phoneticPr fontId="6" type="Hiragana"/>
  </si>
  <si>
    <t>［Ｒ７年　月］</t>
    <phoneticPr fontId="10"/>
  </si>
  <si>
    <t>［Ｒ８年　月］</t>
    <phoneticPr fontId="10"/>
  </si>
  <si>
    <r>
      <t>⑥人件費　</t>
    </r>
    <r>
      <rPr>
        <b/>
        <sz val="10"/>
        <color rgb="FFFF0000"/>
        <rFont val="ＭＳ Ｐ明朝"/>
        <family val="1"/>
        <charset val="128"/>
      </rPr>
      <t>※２</t>
    </r>
    <rPh sb="1" eb="4">
      <t>じんけんひ</t>
    </rPh>
    <phoneticPr fontId="6" type="Hiragana"/>
  </si>
  <si>
    <t>１年後決算</t>
    <rPh sb="1" eb="3">
      <t>ねんご</t>
    </rPh>
    <rPh sb="3" eb="5">
      <t>けっさん</t>
    </rPh>
    <phoneticPr fontId="2" type="Hiragana"/>
  </si>
  <si>
    <t>原価率</t>
    <rPh sb="0" eb="3">
      <t>ゲンカリツ</t>
    </rPh>
    <phoneticPr fontId="10"/>
  </si>
  <si>
    <t>営業利益率</t>
    <rPh sb="0" eb="2">
      <t>エイギョウ</t>
    </rPh>
    <rPh sb="2" eb="5">
      <t>リエキリツ</t>
    </rPh>
    <phoneticPr fontId="10"/>
  </si>
  <si>
    <t>（単位：円・％）</t>
    <rPh sb="1" eb="3">
      <t>たんい</t>
    </rPh>
    <rPh sb="4" eb="5">
      <t>えん</t>
    </rPh>
    <phoneticPr fontId="6" type="Hiragana"/>
  </si>
  <si>
    <t>伸び率</t>
    <rPh sb="0" eb="1">
      <t>の</t>
    </rPh>
    <rPh sb="2" eb="3">
      <t>りつ</t>
    </rPh>
    <phoneticPr fontId="6" type="Hiragana"/>
  </si>
  <si>
    <t>④販売費及び一般管理費</t>
    <rPh sb="1" eb="4">
      <t>ハンバイヒ</t>
    </rPh>
    <rPh sb="4" eb="5">
      <t>オヨ</t>
    </rPh>
    <rPh sb="6" eb="11">
      <t>イッパンカンリヒ</t>
    </rPh>
    <phoneticPr fontId="10"/>
  </si>
  <si>
    <t>基準年決算</t>
    <rPh sb="0" eb="2">
      <t>キジュン</t>
    </rPh>
    <rPh sb="2" eb="3">
      <t>ドシ</t>
    </rPh>
    <rPh sb="3" eb="5">
      <t>ケッサン</t>
    </rPh>
    <phoneticPr fontId="10"/>
  </si>
  <si>
    <r>
      <t>⑨給与支給総額　</t>
    </r>
    <r>
      <rPr>
        <b/>
        <sz val="10"/>
        <color rgb="FFFF0000"/>
        <rFont val="ＭＳ Ｐ明朝"/>
        <family val="1"/>
        <charset val="128"/>
      </rPr>
      <t>※３</t>
    </r>
    <rPh sb="1" eb="7">
      <t>きゅうよしき</t>
    </rPh>
    <phoneticPr fontId="6" type="Hiragana"/>
  </si>
  <si>
    <t>第６号様式（第15条関係）【一般枠】</t>
    <phoneticPr fontId="10"/>
  </si>
  <si>
    <t>別紙１（第６号様式関係）【一般枠】</t>
    <phoneticPr fontId="11"/>
  </si>
  <si>
    <t>補助事業実施効果確認表</t>
    <phoneticPr fontId="6" type="Hiragana"/>
  </si>
  <si>
    <r>
      <t xml:space="preserve">⑩常時使用する従業員数（人） </t>
    </r>
    <r>
      <rPr>
        <b/>
        <sz val="10"/>
        <color rgb="FFFF0000"/>
        <rFont val="ＭＳ Ｐ明朝"/>
        <family val="1"/>
        <charset val="128"/>
      </rPr>
      <t>※４</t>
    </r>
    <rPh sb="12" eb="13">
      <t>にん</t>
    </rPh>
    <phoneticPr fontId="6" type="Hiragana"/>
  </si>
  <si>
    <t>事業者名</t>
    <rPh sb="0" eb="3">
      <t>じぎ</t>
    </rPh>
    <rPh sb="3" eb="4">
      <t>めい</t>
    </rPh>
    <phoneticPr fontId="2" type="Hiragana"/>
  </si>
  <si>
    <t>（単位：円）</t>
    <rPh sb="1" eb="3">
      <t>タンイ</t>
    </rPh>
    <rPh sb="4" eb="5">
      <t>エン</t>
    </rPh>
    <phoneticPr fontId="23"/>
  </si>
  <si>
    <t>番号</t>
    <rPh sb="0" eb="2">
      <t>ばんごう</t>
    </rPh>
    <phoneticPr fontId="2" type="Hiragana"/>
  </si>
  <si>
    <t>雇用期間が12カ月未満
（〇をﾁｪｯｸ）</t>
    <rPh sb="0" eb="2">
      <t>こよう</t>
    </rPh>
    <rPh sb="2" eb="4">
      <t>きかん</t>
    </rPh>
    <rPh sb="8" eb="9">
      <t>げつ</t>
    </rPh>
    <rPh sb="9" eb="11">
      <t>みまん</t>
    </rPh>
    <phoneticPr fontId="2" type="Hiragana"/>
  </si>
  <si>
    <t>給与支給総額（円）</t>
    <rPh sb="0" eb="2">
      <t>きゅうよ</t>
    </rPh>
    <rPh sb="2" eb="4">
      <t>しきゅう</t>
    </rPh>
    <rPh sb="4" eb="6">
      <t>そうがく</t>
    </rPh>
    <rPh sb="7" eb="8">
      <t>えん</t>
    </rPh>
    <phoneticPr fontId="2" type="Hiragana"/>
  </si>
  <si>
    <t>比較対象の該否</t>
    <rPh sb="0" eb="2">
      <t>ひかく</t>
    </rPh>
    <rPh sb="2" eb="4">
      <t>たいしょう</t>
    </rPh>
    <rPh sb="5" eb="7">
      <t>がいひ</t>
    </rPh>
    <phoneticPr fontId="2" type="Hiragana"/>
  </si>
  <si>
    <t>比較対象外　（該当の場合チェック）</t>
    <rPh sb="0" eb="2">
      <t>ひかく</t>
    </rPh>
    <rPh sb="2" eb="4">
      <t>たいしょう</t>
    </rPh>
    <rPh sb="4" eb="5">
      <t>がい</t>
    </rPh>
    <rPh sb="7" eb="9">
      <t>がいとう</t>
    </rPh>
    <rPh sb="10" eb="12">
      <t>ばあい</t>
    </rPh>
    <phoneticPr fontId="2" type="Hiragana"/>
  </si>
  <si>
    <t>雇用期間が
12カ月未満
（〇をﾁｪｯｸ）</t>
    <phoneticPr fontId="2" type="Hiragana"/>
  </si>
  <si>
    <t>雇用形態の変化による支給額減
定年→再雇用等</t>
    <rPh sb="0" eb="2">
      <t>こよう</t>
    </rPh>
    <rPh sb="2" eb="4">
      <t>けいたい</t>
    </rPh>
    <rPh sb="5" eb="7">
      <t>へんか</t>
    </rPh>
    <rPh sb="10" eb="13">
      <t>しきゅうがく</t>
    </rPh>
    <rPh sb="13" eb="14">
      <t>げん</t>
    </rPh>
    <rPh sb="15" eb="17">
      <t>ていねん</t>
    </rPh>
    <rPh sb="18" eb="21">
      <t>さいこよう</t>
    </rPh>
    <rPh sb="21" eb="22">
      <t>とう</t>
    </rPh>
    <phoneticPr fontId="2" type="Hiragana"/>
  </si>
  <si>
    <t>新たに採用</t>
    <rPh sb="0" eb="1">
      <t>あら</t>
    </rPh>
    <rPh sb="3" eb="5">
      <t>さいよう</t>
    </rPh>
    <phoneticPr fontId="2" type="Hiragana"/>
  </si>
  <si>
    <t>その他（別に理由書を提出してください）</t>
    <rPh sb="2" eb="3">
      <t>た</t>
    </rPh>
    <rPh sb="4" eb="5">
      <t>べつ</t>
    </rPh>
    <rPh sb="6" eb="9">
      <t>りゆうしょ</t>
    </rPh>
    <rPh sb="10" eb="12">
      <t>ていしゅつ</t>
    </rPh>
    <phoneticPr fontId="2" type="Hiragana"/>
  </si>
  <si>
    <t>記入例</t>
    <rPh sb="0" eb="2">
      <t>きにゅう</t>
    </rPh>
    <rPh sb="2" eb="3">
      <t>れい</t>
    </rPh>
    <phoneticPr fontId="2" type="Hiragana"/>
  </si>
  <si>
    <t>産振　太郎</t>
    <rPh sb="0" eb="2">
      <t>さんしん</t>
    </rPh>
    <rPh sb="3" eb="5">
      <t>たろう</t>
    </rPh>
    <phoneticPr fontId="2" type="Hiragana"/>
  </si>
  <si>
    <t>○</t>
  </si>
  <si>
    <t>給与支給総額は各年度の決算書と一致</t>
    <rPh sb="0" eb="2">
      <t>キュウヨ</t>
    </rPh>
    <rPh sb="2" eb="4">
      <t>シキュウ</t>
    </rPh>
    <rPh sb="4" eb="6">
      <t>ソウガク</t>
    </rPh>
    <rPh sb="7" eb="8">
      <t>カク</t>
    </rPh>
    <rPh sb="8" eb="10">
      <t>ネンド</t>
    </rPh>
    <rPh sb="11" eb="14">
      <t>ケッサンショ</t>
    </rPh>
    <rPh sb="15" eb="17">
      <t>イッチ</t>
    </rPh>
    <phoneticPr fontId="11"/>
  </si>
  <si>
    <t>給与支給総額の伸び率（②/①）</t>
    <rPh sb="0" eb="2">
      <t>キュウヨ</t>
    </rPh>
    <rPh sb="2" eb="4">
      <t>シキュウ</t>
    </rPh>
    <rPh sb="4" eb="6">
      <t>ソウガク</t>
    </rPh>
    <rPh sb="7" eb="8">
      <t>ノ</t>
    </rPh>
    <rPh sb="9" eb="10">
      <t>リツ</t>
    </rPh>
    <phoneticPr fontId="23"/>
  </si>
  <si>
    <t>参考（比較対象者〇人数）</t>
    <rPh sb="0" eb="2">
      <t>サンコウ</t>
    </rPh>
    <rPh sb="3" eb="5">
      <t>ヒカク</t>
    </rPh>
    <rPh sb="5" eb="7">
      <t>タイショウ</t>
    </rPh>
    <rPh sb="7" eb="8">
      <t>シャ</t>
    </rPh>
    <rPh sb="9" eb="11">
      <t>ニンズウ</t>
    </rPh>
    <phoneticPr fontId="23"/>
  </si>
  <si>
    <t>基準年度（令和７年〇月決算）</t>
    <rPh sb="0" eb="2">
      <t>キジュン</t>
    </rPh>
    <rPh sb="2" eb="4">
      <t>ネンド</t>
    </rPh>
    <rPh sb="11" eb="13">
      <t>ケッサン</t>
    </rPh>
    <phoneticPr fontId="23"/>
  </si>
  <si>
    <t>１年後（令和８年〇月決算）</t>
    <rPh sb="1" eb="3">
      <t>ネンゴ</t>
    </rPh>
    <rPh sb="10" eb="12">
      <t>ケッサン</t>
    </rPh>
    <phoneticPr fontId="23"/>
  </si>
  <si>
    <t>別紙２（第６号様式関係）【一般枠】</t>
    <phoneticPr fontId="11"/>
  </si>
  <si>
    <t>従業員名</t>
    <rPh sb="0" eb="3">
      <t>じゅうぎょういん</t>
    </rPh>
    <rPh sb="3" eb="4">
      <t>めい</t>
    </rPh>
    <phoneticPr fontId="2" type="Hiragana"/>
  </si>
  <si>
    <t>従業員リスト</t>
    <rPh sb="0" eb="3">
      <t>じゅうぎょういん</t>
    </rPh>
    <phoneticPr fontId="2" type="Hiragana"/>
  </si>
  <si>
    <t>給与支給総額の伸び率が未達（1.5％未満）の場合は、その主な理由を記載</t>
    <rPh sb="7" eb="8">
      <t>ノ</t>
    </rPh>
    <rPh sb="9" eb="10">
      <t>リツ</t>
    </rPh>
    <rPh sb="11" eb="13">
      <t>ミタツ</t>
    </rPh>
    <rPh sb="22" eb="24">
      <t>バアイ</t>
    </rPh>
    <rPh sb="28" eb="29">
      <t>オモ</t>
    </rPh>
    <rPh sb="30" eb="32">
      <t>リユウ</t>
    </rPh>
    <rPh sb="33" eb="35">
      <t>キサイ</t>
    </rPh>
    <phoneticPr fontId="10"/>
  </si>
  <si>
    <t>付加価値額の伸び率が未達（1.5％未満）の場合は、その主な理由を記載</t>
    <rPh sb="0" eb="5">
      <t>フカカチガク</t>
    </rPh>
    <rPh sb="6" eb="7">
      <t>ノ</t>
    </rPh>
    <rPh sb="8" eb="9">
      <t>リツ</t>
    </rPh>
    <rPh sb="10" eb="12">
      <t>ミタツ</t>
    </rPh>
    <rPh sb="21" eb="23">
      <t>バアイ</t>
    </rPh>
    <rPh sb="27" eb="28">
      <t>オモ</t>
    </rPh>
    <rPh sb="29" eb="31">
      <t>リユウ</t>
    </rPh>
    <rPh sb="32" eb="34">
      <t>キサイ</t>
    </rPh>
    <phoneticPr fontId="10"/>
  </si>
  <si>
    <t>給与支給総額の伸び率（④/③）</t>
    <rPh sb="0" eb="2">
      <t>キュウヨ</t>
    </rPh>
    <rPh sb="2" eb="4">
      <t>シキュウ</t>
    </rPh>
    <rPh sb="4" eb="6">
      <t>ソウガク</t>
    </rPh>
    <rPh sb="7" eb="8">
      <t>ノ</t>
    </rPh>
    <rPh sb="9" eb="10">
      <t>リツ</t>
    </rPh>
    <phoneticPr fontId="23"/>
  </si>
  <si>
    <r>
      <rPr>
        <sz val="9"/>
        <color rgb="FFFF0000"/>
        <rFont val="ＭＳ Ｐ明朝"/>
        <family val="1"/>
        <charset val="128"/>
      </rPr>
      <t>※１</t>
    </r>
    <r>
      <rPr>
        <sz val="9"/>
        <rFont val="ＭＳ Ｐ明朝"/>
        <family val="1"/>
        <charset val="128"/>
      </rPr>
      <t>基準年には、令和７年１月から12月に迎えた決算期の数値を、１年後には令和８年１月から12月に迎えた決算期の
　　数値を記入してください。</t>
    </r>
    <rPh sb="2" eb="4">
      <t>きじゅん</t>
    </rPh>
    <rPh sb="4" eb="5">
      <t>どし</t>
    </rPh>
    <rPh sb="8" eb="10">
      <t>れいわ</t>
    </rPh>
    <rPh sb="11" eb="12">
      <t>ねん</t>
    </rPh>
    <rPh sb="13" eb="14">
      <t>がつ</t>
    </rPh>
    <rPh sb="18" eb="19">
      <t>がつ</t>
    </rPh>
    <rPh sb="20" eb="21">
      <t>むか</t>
    </rPh>
    <rPh sb="23" eb="25">
      <t>けっさん</t>
    </rPh>
    <rPh sb="25" eb="26">
      <t>き</t>
    </rPh>
    <rPh sb="27" eb="29">
      <t>すうち</t>
    </rPh>
    <rPh sb="32" eb="34">
      <t>ねんご</t>
    </rPh>
    <rPh sb="61" eb="63">
      <t>きにゅう</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</si>
  <si>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正規雇用、契約社員、パート・アルバイトの合計人数を入力してください。
　　役員、派遣社員、その他の人数は含めません。 </t>
    </r>
    <rPh sb="39" eb="41">
      <t>やくいん</t>
    </rPh>
    <phoneticPr fontId="2" type="Hiragana"/>
  </si>
  <si>
    <r>
      <t>全従業員の給与支給総額</t>
    </r>
    <r>
      <rPr>
        <b/>
        <sz val="11"/>
        <color rgb="FFFF0000"/>
        <rFont val="ＭＳ Ｐ明朝"/>
        <family val="1"/>
        <charset val="128"/>
      </rPr>
      <t>①</t>
    </r>
    <rPh sb="0" eb="1">
      <t>ぜん</t>
    </rPh>
    <rPh sb="1" eb="4">
      <t>じゅうぎょういん</t>
    </rPh>
    <rPh sb="5" eb="7">
      <t>きゅうよ</t>
    </rPh>
    <rPh sb="7" eb="9">
      <t>しきゅう</t>
    </rPh>
    <rPh sb="9" eb="11">
      <t>そうがく</t>
    </rPh>
    <phoneticPr fontId="2" type="Hiragana"/>
  </si>
  <si>
    <r>
      <t>全従業員の給与支給総額</t>
    </r>
    <r>
      <rPr>
        <b/>
        <sz val="11"/>
        <color rgb="FFFF0000"/>
        <rFont val="ＭＳ Ｐ明朝"/>
        <family val="1"/>
        <charset val="128"/>
      </rPr>
      <t>②</t>
    </r>
    <rPh sb="0" eb="1">
      <t>ぜん</t>
    </rPh>
    <rPh sb="1" eb="4">
      <t>じゅうぎょういん</t>
    </rPh>
    <rPh sb="5" eb="7">
      <t>きゅうよ</t>
    </rPh>
    <rPh sb="7" eb="9">
      <t>しきゅう</t>
    </rPh>
    <rPh sb="9" eb="11">
      <t>そうがく</t>
    </rPh>
    <phoneticPr fontId="2" type="Hiragana"/>
  </si>
  <si>
    <r>
      <t>比較対象者の給与支給総額</t>
    </r>
    <r>
      <rPr>
        <b/>
        <sz val="11"/>
        <color rgb="FFFF0000"/>
        <rFont val="ＭＳ Ｐ明朝"/>
        <family val="1"/>
        <charset val="128"/>
      </rPr>
      <t>③</t>
    </r>
    <rPh sb="0" eb="5">
      <t>ひかくたいしょうしゃ</t>
    </rPh>
    <rPh sb="6" eb="8">
      <t>きゅうよ</t>
    </rPh>
    <rPh sb="8" eb="10">
      <t>しきゅう</t>
    </rPh>
    <rPh sb="10" eb="12">
      <t>そうがく</t>
    </rPh>
    <phoneticPr fontId="2" type="Hiragana"/>
  </si>
  <si>
    <r>
      <t>比較対象者の給与支給総額</t>
    </r>
    <r>
      <rPr>
        <b/>
        <sz val="11"/>
        <color rgb="FFFF0000"/>
        <rFont val="ＭＳ Ｐ明朝"/>
        <family val="1"/>
        <charset val="128"/>
      </rPr>
      <t>④</t>
    </r>
    <rPh sb="0" eb="2">
      <t>ひかく</t>
    </rPh>
    <rPh sb="2" eb="5">
      <t>たいしょうしゃ</t>
    </rPh>
    <rPh sb="6" eb="8">
      <t>きゅうよ</t>
    </rPh>
    <rPh sb="8" eb="10">
      <t>しきゅう</t>
    </rPh>
    <rPh sb="10" eb="12">
      <t>そうがく</t>
    </rPh>
    <phoneticPr fontId="2" type="Hiragana"/>
  </si>
  <si>
    <t>住　所</t>
    <phoneticPr fontId="10"/>
  </si>
  <si>
    <t>名　称</t>
    <phoneticPr fontId="10"/>
  </si>
  <si>
    <t>・別紙１ 補助事業実施効果確認表</t>
    <rPh sb="1" eb="3">
      <t>べっし</t>
    </rPh>
    <phoneticPr fontId="6" type="Hiragana"/>
  </si>
  <si>
    <t>・令和８年の最初の決算書の写し（令和７年の決算書が未提出の場合はその決算書も）</t>
    <rPh sb="1" eb="3">
      <t>れいわ</t>
    </rPh>
    <rPh sb="4" eb="5">
      <t>ねん</t>
    </rPh>
    <rPh sb="6" eb="8">
      <t>さいしょ</t>
    </rPh>
    <rPh sb="16" eb="18">
      <t>れいわ</t>
    </rPh>
    <rPh sb="19" eb="20">
      <t>ねん</t>
    </rPh>
    <rPh sb="21" eb="24">
      <t>けっさんしょ</t>
    </rPh>
    <rPh sb="25" eb="28">
      <t>みていしゅつ</t>
    </rPh>
    <rPh sb="29" eb="31">
      <t>ばあい</t>
    </rPh>
    <rPh sb="34" eb="37">
      <t>けっさんしょ</t>
    </rPh>
    <phoneticPr fontId="6" type="Hiragana"/>
  </si>
  <si>
    <t>・</t>
    <phoneticPr fontId="10"/>
  </si>
  <si>
    <t>要件で給与支給総額の増加を選択している場合で別紙１の⑨給与支給総額の１年後決算の伸び率が1.5％未満の場合には、別紙２従業員リスト</t>
    <rPh sb="0" eb="2">
      <t>ようけん</t>
    </rPh>
    <rPh sb="3" eb="5">
      <t>きゅうよ</t>
    </rPh>
    <rPh sb="5" eb="7">
      <t>しきゅう</t>
    </rPh>
    <rPh sb="7" eb="9">
      <t>そうがく</t>
    </rPh>
    <rPh sb="10" eb="12">
      <t>ぞうか</t>
    </rPh>
    <rPh sb="13" eb="15">
      <t>せんたく</t>
    </rPh>
    <rPh sb="19" eb="21">
      <t>ばあい</t>
    </rPh>
    <rPh sb="22" eb="24">
      <t>べっし</t>
    </rPh>
    <rPh sb="27" eb="29">
      <t>きゅうよ</t>
    </rPh>
    <rPh sb="29" eb="33">
      <t>しきゅうそうがく</t>
    </rPh>
    <rPh sb="35" eb="37">
      <t>ねんご</t>
    </rPh>
    <rPh sb="37" eb="39">
      <t>けっさん</t>
    </rPh>
    <rPh sb="40" eb="41">
      <t>の</t>
    </rPh>
    <rPh sb="42" eb="43">
      <t>りつ</t>
    </rPh>
    <rPh sb="48" eb="50">
      <t>みまん</t>
    </rPh>
    <rPh sb="51" eb="53">
      <t>ばあい</t>
    </rPh>
    <rPh sb="56" eb="58">
      <t>べっし</t>
    </rPh>
    <phoneticPr fontId="6" type="Hiragana"/>
  </si>
  <si>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11"/>
  </si>
  <si>
    <t>令和　年　月　日</t>
    <rPh sb="0" eb="2">
      <t>れいわ</t>
    </rPh>
    <rPh sb="3" eb="4">
      <t>ねん</t>
    </rPh>
    <rPh sb="5" eb="6">
      <t>がつ</t>
    </rPh>
    <rPh sb="7" eb="8">
      <t>にち</t>
    </rPh>
    <phoneticPr fontId="2"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</si>
  <si>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</si>
  <si>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</si>
  <si>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t>　上記補助金に係る事業実施効果の状況について、令和７年度高知県デジタル技術活用促進事業費補助金交付要領第15条の規定により、別紙のとおり報告します。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8" eb="70">
      <t>ホウコク</t>
    </rPh>
    <phoneticPr fontId="11"/>
  </si>
  <si>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166" eb="167">
      <t>とう</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</si>
</sst>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 numFmtId="181" formatCode="##&quot;ヶ月&quot;"/>
    <numFmt numFmtId="182" formatCode="#"/>
  </numFmts>
  <fonts count="42"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b/>
      <sz val="12"/>
      <name val="ＭＳ Ｐ明朝"/>
      <family val="1"/>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0"/>
      <color indexed="8"/>
      <name val="ＭＳ Ｐ明朝"/>
      <family val="1"/>
      <charset val="128"/>
    </font>
    <font>
      <b/>
      <sz val="11"/>
      <name val="ＭＳ Ｐ明朝"/>
      <family val="1"/>
      <charset val="128"/>
    </font>
    <font>
      <sz val="9"/>
      <color theme="1"/>
      <name val="ＭＳ Ｐ明朝"/>
      <family val="1"/>
      <charset val="128"/>
    </font>
    <font>
      <sz val="11"/>
      <color indexed="8"/>
      <name val="ＭＳ Ｐ明朝"/>
      <family val="1"/>
      <charset val="128"/>
    </font>
    <font>
      <sz val="11"/>
      <color indexed="8"/>
      <name val="ＭＳ Ｐゴシック"/>
      <family val="3"/>
    </font>
    <font>
      <sz val="6"/>
      <name val="ＭＳ Ｐゴシック"/>
      <family val="2"/>
      <charset val="128"/>
    </font>
    <font>
      <sz val="9"/>
      <color rgb="FFFF0000"/>
      <name val="ＭＳ Ｐ明朝"/>
      <family val="1"/>
      <charset val="128"/>
    </font>
    <font>
      <b/>
      <sz val="11"/>
      <color rgb="FFFF0000"/>
      <name val="ＭＳ Ｐ明朝"/>
      <family val="1"/>
      <charset val="128"/>
    </font>
    <font>
      <sz val="11"/>
      <color theme="1"/>
      <name val="ＭＳ Ｐ明朝"/>
      <family val="1"/>
      <charset val="128"/>
    </font>
    <font>
      <b/>
      <sz val="9"/>
      <name val="ＭＳ Ｐ明朝"/>
      <family val="1"/>
      <charset val="128"/>
    </font>
    <font>
      <b/>
      <sz val="12"/>
      <color indexed="8"/>
      <name val="ＭＳ Ｐ明朝"/>
      <family val="1"/>
      <charset val="128"/>
    </font>
    <font>
      <sz val="8"/>
      <color indexed="8"/>
      <name val="ＭＳ Ｐ明朝"/>
      <family val="1"/>
      <charset val="128"/>
    </font>
    <font>
      <sz val="16"/>
      <name val="ＭＳ Ｐ明朝"/>
      <family val="1"/>
      <charset val="128"/>
    </font>
    <font>
      <sz val="14"/>
      <name val="ＭＳ Ｐ明朝"/>
      <family val="1"/>
      <charset val="128"/>
    </font>
    <font>
      <b/>
      <sz val="16"/>
      <color indexed="8"/>
      <name val="ＭＳ Ｐ明朝"/>
      <family val="1"/>
      <charset val="128"/>
    </font>
    <font>
      <b/>
      <u/>
      <sz val="12"/>
      <color indexed="10"/>
      <name val="ＭＳ Ｐ明朝"/>
      <family val="1"/>
      <charset val="128"/>
    </font>
    <font>
      <u/>
      <sz val="11"/>
      <color indexed="10"/>
      <name val="ＭＳ Ｐ明朝"/>
      <family val="1"/>
      <charset val="128"/>
    </font>
    <font>
      <sz val="9"/>
      <color indexed="8"/>
      <name val="ＭＳ Ｐ明朝"/>
      <family val="1"/>
      <charset val="128"/>
    </font>
    <font>
      <b/>
      <sz val="10"/>
      <name val="ＭＳ Ｐ明朝"/>
      <family val="1"/>
      <charset val="128"/>
    </font>
    <font>
      <sz val="11"/>
      <color indexed="8"/>
      <name val="ＭＳ 明朝"/>
      <family val="1"/>
      <charset val="128"/>
    </font>
    <font>
      <sz val="8"/>
      <color indexed="8"/>
      <name val="ＭＳ 明朝"/>
      <family val="1"/>
      <charset val="128"/>
    </font>
    <font>
      <b/>
      <sz val="12"/>
      <color indexed="8"/>
      <name val="ＭＳ 明朝"/>
      <family val="1"/>
      <charset val="128"/>
    </font>
    <font>
      <sz val="11"/>
      <color theme="1"/>
      <name val="ＭＳ 明朝"/>
      <family val="1"/>
      <charset val="128"/>
    </font>
    <font>
      <sz val="10"/>
      <color theme="1"/>
      <name val="ＭＳ 明朝"/>
      <family val="1"/>
      <charset val="128"/>
    </font>
  </fonts>
  <fills count="8">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rgb="FFCCFFFF"/>
        <bgColor indexed="64"/>
      </patternFill>
    </fill>
    <fill>
      <patternFill patternType="solid">
        <fgColor theme="4" tint="0.79998168889431442"/>
        <bgColor indexed="64"/>
      </patternFill>
    </fill>
  </fills>
  <borders count="50">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12">
    <xf numFmtId="0" fontId="0" fillId="0" borderId="0">
      <alignment vertical="center"/>
    </xf>
    <xf numFmtId="0" fontId="1" fillId="0" borderId="0"/>
    <xf numFmtId="0" fontId="9" fillId="0" borderId="0"/>
    <xf numFmtId="176" fontId="14" fillId="0" borderId="0" applyFont="0" applyFill="0" applyBorder="0" applyAlignment="0" applyProtection="0">
      <alignment vertical="center"/>
    </xf>
    <xf numFmtId="9" fontId="9" fillId="0" borderId="0" applyFont="0" applyFill="0" applyBorder="0" applyAlignment="0" applyProtection="0"/>
    <xf numFmtId="177" fontId="14" fillId="0" borderId="0" applyFont="0" applyFill="0" applyBorder="0" applyAlignment="0" applyProtection="0">
      <alignment vertical="center"/>
    </xf>
    <xf numFmtId="0" fontId="17"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xf numFmtId="0" fontId="9" fillId="0" borderId="0"/>
    <xf numFmtId="0" fontId="1" fillId="0" borderId="0"/>
    <xf numFmtId="176" fontId="22" fillId="0" borderId="0" applyFont="0" applyFill="0" applyBorder="0" applyAlignment="0" applyProtection="0">
      <alignment vertical="center"/>
    </xf>
  </cellStyleXfs>
  <cellXfs count="207">
    <xf numFmtId="0" fontId="0" fillId="0" borderId="0" xfId="0">
      <alignment vertical="center"/>
    </xf>
    <xf numFmtId="0" fontId="4" fillId="0" borderId="0" xfId="2" applyFont="1" applyAlignment="1">
      <alignment vertical="center"/>
    </xf>
    <xf numFmtId="0" fontId="4" fillId="0" borderId="0" xfId="2" applyFont="1" applyAlignment="1" applyProtection="1">
      <alignment vertical="center"/>
      <protection locked="0"/>
    </xf>
    <xf numFmtId="0" fontId="5" fillId="0" borderId="0" xfId="2" applyFont="1" applyAlignment="1" applyProtection="1">
      <alignment horizontal="right" vertical="center"/>
      <protection locked="0" hidden="1"/>
    </xf>
    <xf numFmtId="0" fontId="4" fillId="0" borderId="12" xfId="2" applyFont="1" applyBorder="1" applyAlignment="1">
      <alignment horizontal="center" vertical="center"/>
    </xf>
    <xf numFmtId="0" fontId="4" fillId="0" borderId="14" xfId="2" applyFont="1" applyBorder="1" applyAlignment="1">
      <alignment horizontal="center" vertical="center"/>
    </xf>
    <xf numFmtId="0" fontId="4" fillId="0" borderId="5" xfId="2" applyFont="1" applyBorder="1" applyAlignment="1">
      <alignment horizontal="center" vertical="center"/>
    </xf>
    <xf numFmtId="0" fontId="4" fillId="0" borderId="7" xfId="2" applyFont="1" applyBorder="1" applyAlignment="1">
      <alignment horizontal="center" vertical="center"/>
    </xf>
    <xf numFmtId="0" fontId="5" fillId="0" borderId="18" xfId="2" applyFont="1" applyBorder="1" applyAlignment="1">
      <alignment horizontal="center" vertical="center" shrinkToFit="1"/>
    </xf>
    <xf numFmtId="3" fontId="4" fillId="0" borderId="6" xfId="3" applyNumberFormat="1" applyFont="1" applyBorder="1" applyAlignment="1" applyProtection="1">
      <alignment horizontal="right" vertical="center" shrinkToFit="1"/>
      <protection locked="0" hidden="1"/>
    </xf>
    <xf numFmtId="3" fontId="4" fillId="0" borderId="9" xfId="3" applyNumberFormat="1" applyFont="1" applyBorder="1" applyAlignment="1" applyProtection="1">
      <alignment horizontal="right" vertical="center" shrinkToFit="1"/>
      <protection locked="0" hidden="1"/>
    </xf>
    <xf numFmtId="3" fontId="4" fillId="0" borderId="12" xfId="3" applyNumberFormat="1" applyFont="1" applyBorder="1" applyAlignment="1" applyProtection="1">
      <alignment horizontal="right" vertical="center" shrinkToFit="1"/>
      <protection locked="0" hidden="1"/>
    </xf>
    <xf numFmtId="3" fontId="4" fillId="0" borderId="10" xfId="3" applyNumberFormat="1" applyFont="1" applyBorder="1" applyAlignment="1" applyProtection="1">
      <alignment horizontal="right" vertical="center" shrinkToFit="1"/>
      <protection locked="0" hidden="1"/>
    </xf>
    <xf numFmtId="3" fontId="4" fillId="0" borderId="15" xfId="3" applyNumberFormat="1" applyFont="1" applyFill="1" applyBorder="1" applyAlignment="1" applyProtection="1">
      <alignment horizontal="right" vertical="center" shrinkToFit="1"/>
      <protection locked="0" hidden="1"/>
    </xf>
    <xf numFmtId="3" fontId="4" fillId="0" borderId="19" xfId="3" applyNumberFormat="1" applyFont="1" applyFill="1" applyBorder="1" applyAlignment="1" applyProtection="1">
      <alignment horizontal="right" vertical="center" shrinkToFit="1"/>
      <protection locked="0" hidden="1"/>
    </xf>
    <xf numFmtId="0" fontId="5" fillId="0" borderId="5" xfId="2" applyFont="1" applyBorder="1" applyAlignment="1" applyProtection="1">
      <alignment horizontal="center" vertical="center" shrinkToFit="1"/>
      <protection hidden="1"/>
    </xf>
    <xf numFmtId="0" fontId="5" fillId="0" borderId="11" xfId="2" applyFont="1" applyBorder="1" applyAlignment="1" applyProtection="1">
      <alignment horizontal="center" vertical="center" shrinkToFit="1"/>
      <protection hidden="1"/>
    </xf>
    <xf numFmtId="0" fontId="13" fillId="0" borderId="10" xfId="1" applyFont="1" applyBorder="1" applyAlignment="1" applyProtection="1">
      <alignment horizontal="center" vertical="center" wrapText="1"/>
      <protection hidden="1"/>
    </xf>
    <xf numFmtId="3" fontId="4" fillId="0" borderId="15" xfId="3" applyNumberFormat="1" applyFont="1" applyBorder="1" applyAlignment="1" applyProtection="1">
      <alignment horizontal="right" vertical="center" shrinkToFit="1"/>
      <protection locked="0" hidden="1"/>
    </xf>
    <xf numFmtId="3" fontId="4" fillId="0" borderId="19" xfId="3" applyNumberFormat="1" applyFont="1" applyBorder="1" applyAlignment="1" applyProtection="1">
      <alignment horizontal="right" vertical="center" shrinkToFit="1"/>
      <protection locked="0" hidden="1"/>
    </xf>
    <xf numFmtId="0" fontId="5" fillId="0" borderId="21" xfId="2" applyFont="1" applyBorder="1" applyAlignment="1">
      <alignment horizontal="right" vertical="center" shrinkToFit="1"/>
    </xf>
    <xf numFmtId="0" fontId="5" fillId="0" borderId="21" xfId="2" applyFont="1" applyBorder="1" applyAlignment="1">
      <alignment horizontal="center" vertical="center" shrinkToFit="1"/>
    </xf>
    <xf numFmtId="0" fontId="5" fillId="0" borderId="12" xfId="1" applyFont="1" applyBorder="1" applyAlignment="1" applyProtection="1">
      <alignment horizontal="center" vertical="center" wrapText="1"/>
      <protection hidden="1"/>
    </xf>
    <xf numFmtId="3" fontId="4" fillId="2" borderId="6" xfId="3" applyNumberFormat="1" applyFont="1" applyFill="1" applyBorder="1" applyAlignment="1" applyProtection="1">
      <alignment horizontal="right" vertical="center" shrinkToFit="1"/>
      <protection locked="0" hidden="1"/>
    </xf>
    <xf numFmtId="3" fontId="4" fillId="0" borderId="27" xfId="3" applyNumberFormat="1" applyFont="1" applyBorder="1" applyAlignment="1" applyProtection="1">
      <alignment horizontal="right" vertical="center" shrinkToFit="1"/>
      <protection locked="0" hidden="1"/>
    </xf>
    <xf numFmtId="180" fontId="4" fillId="0" borderId="5" xfId="3" applyNumberFormat="1" applyFont="1" applyBorder="1" applyAlignment="1" applyProtection="1">
      <alignment horizontal="right" vertical="center" shrinkToFit="1"/>
      <protection locked="0" hidden="1"/>
    </xf>
    <xf numFmtId="180" fontId="4" fillId="0" borderId="11" xfId="3" applyNumberFormat="1" applyFont="1" applyBorder="1" applyAlignment="1" applyProtection="1">
      <alignment horizontal="right" vertical="center" shrinkToFit="1"/>
      <protection locked="0" hidden="1"/>
    </xf>
    <xf numFmtId="0" fontId="5" fillId="0" borderId="0" xfId="2" applyFont="1" applyAlignment="1">
      <alignment vertical="center"/>
    </xf>
    <xf numFmtId="0" fontId="12" fillId="0" borderId="0" xfId="2" applyFont="1" applyAlignment="1" applyProtection="1">
      <alignment vertical="center"/>
      <protection locked="0"/>
    </xf>
    <xf numFmtId="0" fontId="4" fillId="0" borderId="0" xfId="2" applyFont="1" applyAlignment="1">
      <alignment horizontal="left" vertical="center"/>
    </xf>
    <xf numFmtId="0" fontId="4" fillId="0" borderId="0" xfId="2" applyFont="1" applyAlignment="1" applyProtection="1">
      <alignment vertical="center"/>
      <protection locked="0" hidden="1"/>
    </xf>
    <xf numFmtId="0" fontId="5" fillId="0" borderId="0" xfId="2" applyFont="1" applyAlignment="1" applyProtection="1">
      <alignment vertical="center"/>
      <protection locked="0" hidden="1"/>
    </xf>
    <xf numFmtId="0" fontId="5" fillId="0" borderId="0" xfId="2" applyFont="1" applyAlignment="1" applyProtection="1">
      <alignment vertical="center"/>
      <protection locked="0"/>
    </xf>
    <xf numFmtId="0" fontId="27" fillId="0" borderId="0" xfId="2" applyFont="1" applyAlignment="1" applyProtection="1">
      <alignment vertical="center"/>
      <protection locked="0" hidden="1"/>
    </xf>
    <xf numFmtId="0" fontId="4" fillId="0" borderId="0" xfId="2" applyFont="1" applyAlignment="1" applyProtection="1">
      <alignment horizontal="center" vertical="center"/>
      <protection locked="0"/>
    </xf>
    <xf numFmtId="0" fontId="4" fillId="0" borderId="0" xfId="2" applyFont="1" applyAlignment="1">
      <alignment horizontal="center" vertical="center"/>
    </xf>
    <xf numFmtId="0" fontId="8" fillId="0" borderId="0" xfId="1" applyFont="1" applyAlignment="1" applyProtection="1">
      <alignment horizontal="left" vertical="top" wrapText="1"/>
      <protection locked="0"/>
    </xf>
    <xf numFmtId="0" fontId="8" fillId="0" borderId="0" xfId="1" applyFont="1" applyAlignment="1" applyProtection="1">
      <alignment horizontal="left" vertical="center" wrapText="1"/>
      <protection locked="0"/>
    </xf>
    <xf numFmtId="0" fontId="20" fillId="0" borderId="0" xfId="1" applyFont="1" applyAlignment="1" applyProtection="1">
      <alignment horizontal="left" vertical="center" wrapText="1"/>
      <protection locked="0"/>
    </xf>
    <xf numFmtId="0" fontId="20" fillId="0" borderId="0" xfId="1" applyFont="1" applyAlignment="1" applyProtection="1">
      <alignment horizontal="left" vertical="top" wrapText="1"/>
      <protection locked="0"/>
    </xf>
    <xf numFmtId="0" fontId="4" fillId="0" borderId="0" xfId="2" applyFont="1" applyAlignment="1" applyProtection="1">
      <alignment horizontal="left" vertical="center"/>
      <protection locked="0"/>
    </xf>
    <xf numFmtId="3" fontId="4" fillId="2" borderId="24" xfId="3" applyNumberFormat="1" applyFont="1" applyFill="1" applyBorder="1" applyAlignment="1" applyProtection="1">
      <alignment horizontal="right" vertical="center" shrinkToFit="1"/>
      <protection locked="0" hidden="1"/>
    </xf>
    <xf numFmtId="176" fontId="4" fillId="2" borderId="13" xfId="3" applyFont="1" applyFill="1" applyBorder="1" applyAlignment="1" applyProtection="1">
      <alignment horizontal="right" vertical="center" shrinkToFit="1"/>
      <protection hidden="1"/>
    </xf>
    <xf numFmtId="178" fontId="4" fillId="2" borderId="25" xfId="4" applyNumberFormat="1" applyFont="1" applyFill="1" applyBorder="1" applyAlignment="1" applyProtection="1">
      <alignment horizontal="right" vertical="center" shrinkToFit="1"/>
      <protection hidden="1"/>
    </xf>
    <xf numFmtId="3" fontId="4" fillId="2" borderId="5" xfId="5" applyNumberFormat="1" applyFont="1" applyFill="1" applyBorder="1" applyAlignment="1" applyProtection="1">
      <alignment horizontal="right" vertical="center" shrinkToFit="1"/>
      <protection hidden="1"/>
    </xf>
    <xf numFmtId="3" fontId="4" fillId="2" borderId="16" xfId="5" applyNumberFormat="1" applyFont="1" applyFill="1" applyBorder="1" applyAlignment="1" applyProtection="1">
      <alignment horizontal="right" vertical="center" shrinkToFit="1"/>
      <protection hidden="1"/>
    </xf>
    <xf numFmtId="178" fontId="4" fillId="2" borderId="24" xfId="4" applyNumberFormat="1" applyFont="1" applyFill="1" applyBorder="1" applyAlignment="1" applyProtection="1">
      <alignment horizontal="right" vertical="center" shrinkToFit="1"/>
      <protection hidden="1"/>
    </xf>
    <xf numFmtId="0" fontId="21" fillId="0" borderId="0" xfId="2" applyFont="1" applyAlignment="1">
      <alignment vertical="center"/>
    </xf>
    <xf numFmtId="0" fontId="29" fillId="0" borderId="0" xfId="2" applyFont="1" applyAlignment="1">
      <alignment vertical="center"/>
    </xf>
    <xf numFmtId="49" fontId="21" fillId="0" borderId="0" xfId="2" applyNumberFormat="1" applyFont="1" applyAlignment="1">
      <alignment horizontal="right" vertical="center"/>
    </xf>
    <xf numFmtId="179" fontId="21" fillId="0" borderId="0" xfId="2" applyNumberFormat="1" applyFont="1" applyAlignment="1">
      <alignment horizontal="right" vertical="center"/>
    </xf>
    <xf numFmtId="0" fontId="21" fillId="0" borderId="0" xfId="2" quotePrefix="1" applyFont="1" applyAlignment="1">
      <alignment vertical="center"/>
    </xf>
    <xf numFmtId="0" fontId="21" fillId="0" borderId="0" xfId="2" applyFont="1" applyAlignment="1" applyProtection="1">
      <alignment vertical="center"/>
      <protection locked="0"/>
    </xf>
    <xf numFmtId="0" fontId="21" fillId="0" borderId="0" xfId="2" applyFont="1" applyAlignment="1">
      <alignment horizontal="left" vertical="center"/>
    </xf>
    <xf numFmtId="0" fontId="21" fillId="0" borderId="0" xfId="2" applyFont="1" applyAlignment="1">
      <alignment vertical="center" wrapText="1"/>
    </xf>
    <xf numFmtId="0" fontId="4" fillId="0" borderId="0" xfId="10" applyFont="1"/>
    <xf numFmtId="0" fontId="4" fillId="0" borderId="0" xfId="10" applyFont="1" applyAlignment="1">
      <alignment vertical="center"/>
    </xf>
    <xf numFmtId="0" fontId="4" fillId="0" borderId="0" xfId="10" applyFont="1" applyAlignment="1">
      <alignment shrinkToFit="1"/>
    </xf>
    <xf numFmtId="0" fontId="26" fillId="0" borderId="0" xfId="8" applyFont="1">
      <alignment vertical="center"/>
    </xf>
    <xf numFmtId="0" fontId="31" fillId="0" borderId="0" xfId="10" applyFont="1"/>
    <xf numFmtId="0" fontId="33" fillId="0" borderId="0" xfId="10" applyFont="1" applyAlignment="1">
      <alignment horizontal="left" vertical="center"/>
    </xf>
    <xf numFmtId="176" fontId="4" fillId="0" borderId="0" xfId="11" applyFont="1" applyAlignment="1">
      <alignment vertical="center" shrinkToFit="1"/>
    </xf>
    <xf numFmtId="176" fontId="34" fillId="0" borderId="0" xfId="11" applyFont="1" applyAlignment="1">
      <alignment horizontal="right" vertical="center" shrinkToFit="1"/>
    </xf>
    <xf numFmtId="0" fontId="4" fillId="0" borderId="0" xfId="10" applyFont="1" applyAlignment="1">
      <alignment horizontal="center" vertical="center"/>
    </xf>
    <xf numFmtId="176" fontId="4" fillId="0" borderId="0" xfId="11" applyFont="1" applyAlignment="1">
      <alignment shrinkToFit="1"/>
    </xf>
    <xf numFmtId="0" fontId="35" fillId="3" borderId="39" xfId="10" applyFont="1" applyFill="1" applyBorder="1" applyAlignment="1">
      <alignment horizontal="center" vertical="center" wrapText="1"/>
    </xf>
    <xf numFmtId="0" fontId="29" fillId="3" borderId="42" xfId="10" applyFont="1" applyFill="1" applyBorder="1" applyAlignment="1">
      <alignment horizontal="center" vertical="center" wrapText="1"/>
    </xf>
    <xf numFmtId="0" fontId="35" fillId="3" borderId="42" xfId="10" applyFont="1" applyFill="1" applyBorder="1" applyAlignment="1">
      <alignment horizontal="center" vertical="center" wrapText="1"/>
    </xf>
    <xf numFmtId="0" fontId="8" fillId="4" borderId="44" xfId="10" applyFont="1" applyFill="1" applyBorder="1" applyAlignment="1">
      <alignment horizontal="center" vertical="center"/>
    </xf>
    <xf numFmtId="0" fontId="4" fillId="4" borderId="11" xfId="10" applyFont="1" applyFill="1" applyBorder="1" applyAlignment="1">
      <alignment horizontal="center" vertical="center"/>
    </xf>
    <xf numFmtId="181" fontId="4" fillId="4" borderId="11" xfId="10" applyNumberFormat="1" applyFont="1" applyFill="1" applyBorder="1" applyAlignment="1">
      <alignment horizontal="center" vertical="center" wrapText="1"/>
    </xf>
    <xf numFmtId="176" fontId="4" fillId="4" borderId="45" xfId="11" applyFont="1" applyFill="1" applyBorder="1" applyAlignment="1" applyProtection="1">
      <alignment vertical="center" shrinkToFit="1"/>
    </xf>
    <xf numFmtId="0" fontId="4" fillId="5" borderId="44" xfId="10" applyFont="1" applyFill="1" applyBorder="1" applyAlignment="1">
      <alignment horizontal="center" vertical="center"/>
    </xf>
    <xf numFmtId="0" fontId="8" fillId="4" borderId="11" xfId="10" applyFont="1" applyFill="1" applyBorder="1" applyAlignment="1">
      <alignment horizontal="center" vertical="center"/>
    </xf>
    <xf numFmtId="182" fontId="4" fillId="4" borderId="11" xfId="10" applyNumberFormat="1" applyFont="1" applyFill="1" applyBorder="1" applyAlignment="1">
      <alignment horizontal="center" vertical="center"/>
    </xf>
    <xf numFmtId="0" fontId="4" fillId="0" borderId="46" xfId="10" applyFont="1" applyBorder="1" applyAlignment="1">
      <alignment horizontal="center" vertical="center"/>
    </xf>
    <xf numFmtId="0" fontId="4" fillId="0" borderId="9" xfId="10" applyFont="1" applyBorder="1" applyAlignment="1" applyProtection="1">
      <alignment horizontal="center" vertical="center"/>
      <protection locked="0"/>
    </xf>
    <xf numFmtId="181" fontId="4" fillId="0" borderId="11" xfId="10" applyNumberFormat="1" applyFont="1" applyBorder="1" applyAlignment="1" applyProtection="1">
      <alignment horizontal="center" vertical="center" wrapText="1"/>
      <protection locked="0"/>
    </xf>
    <xf numFmtId="176" fontId="4" fillId="0" borderId="47" xfId="11" applyFont="1" applyBorder="1" applyAlignment="1" applyProtection="1">
      <alignment vertical="center" shrinkToFit="1"/>
      <protection locked="0"/>
    </xf>
    <xf numFmtId="0" fontId="4" fillId="0" borderId="9" xfId="10" applyFont="1" applyBorder="1" applyAlignment="1">
      <alignment horizontal="center" vertical="center"/>
    </xf>
    <xf numFmtId="182" fontId="4" fillId="0" borderId="11" xfId="10" applyNumberFormat="1" applyFont="1" applyBorder="1" applyAlignment="1" applyProtection="1">
      <alignment horizontal="center" vertical="center"/>
      <protection locked="0"/>
    </xf>
    <xf numFmtId="0" fontId="4" fillId="0" borderId="0" xfId="10" applyFont="1" applyAlignment="1" applyProtection="1">
      <alignment horizontal="center" vertical="center"/>
      <protection locked="0"/>
    </xf>
    <xf numFmtId="181" fontId="4" fillId="0" borderId="0" xfId="10" applyNumberFormat="1" applyFont="1" applyAlignment="1" applyProtection="1">
      <alignment horizontal="center" vertical="center" wrapText="1"/>
      <protection locked="0"/>
    </xf>
    <xf numFmtId="176" fontId="4" fillId="0" borderId="0" xfId="11" applyFont="1" applyBorder="1" applyAlignment="1" applyProtection="1">
      <alignment vertical="center" shrinkToFit="1"/>
      <protection locked="0"/>
    </xf>
    <xf numFmtId="0" fontId="4" fillId="5" borderId="0" xfId="10" applyFont="1" applyFill="1" applyAlignment="1">
      <alignment horizontal="center" vertical="center"/>
    </xf>
    <xf numFmtId="176" fontId="4" fillId="5" borderId="28" xfId="11" applyFont="1" applyFill="1" applyBorder="1" applyAlignment="1" applyProtection="1">
      <alignment vertical="center" shrinkToFit="1"/>
    </xf>
    <xf numFmtId="181" fontId="4" fillId="0" borderId="0" xfId="10" applyNumberFormat="1" applyFont="1" applyAlignment="1">
      <alignment horizontal="right" vertical="center" wrapText="1"/>
    </xf>
    <xf numFmtId="176" fontId="4" fillId="0" borderId="0" xfId="11" applyFont="1" applyFill="1" applyAlignment="1" applyProtection="1">
      <alignment vertical="center" shrinkToFit="1"/>
    </xf>
    <xf numFmtId="0" fontId="19" fillId="0" borderId="0" xfId="10" applyFont="1"/>
    <xf numFmtId="0" fontId="8" fillId="0" borderId="0" xfId="10" applyFont="1" applyAlignment="1">
      <alignment horizontal="center"/>
    </xf>
    <xf numFmtId="181" fontId="4" fillId="0" borderId="1" xfId="10" applyNumberFormat="1" applyFont="1" applyBorder="1" applyAlignment="1">
      <alignment horizontal="center" vertical="center" wrapText="1"/>
    </xf>
    <xf numFmtId="181" fontId="4" fillId="0" borderId="1" xfId="10" applyNumberFormat="1" applyFont="1" applyBorder="1" applyAlignment="1">
      <alignment horizontal="right" vertical="center"/>
    </xf>
    <xf numFmtId="181" fontId="25" fillId="0" borderId="28" xfId="10" applyNumberFormat="1" applyFont="1" applyBorder="1" applyAlignment="1">
      <alignment horizontal="right" vertical="center"/>
    </xf>
    <xf numFmtId="181" fontId="4" fillId="0" borderId="0" xfId="10" applyNumberFormat="1" applyFont="1" applyAlignment="1">
      <alignment horizontal="center" vertical="center" wrapText="1"/>
    </xf>
    <xf numFmtId="0" fontId="36" fillId="0" borderId="0" xfId="10" applyFont="1" applyAlignment="1">
      <alignment horizontal="center"/>
    </xf>
    <xf numFmtId="176" fontId="4" fillId="0" borderId="28" xfId="11" applyFont="1" applyFill="1" applyBorder="1" applyAlignment="1">
      <alignment vertical="center" shrinkToFit="1"/>
    </xf>
    <xf numFmtId="176" fontId="4" fillId="0" borderId="4" xfId="11" applyFont="1" applyFill="1" applyBorder="1" applyAlignment="1">
      <alignment vertical="center" shrinkToFit="1"/>
    </xf>
    <xf numFmtId="0" fontId="25" fillId="0" borderId="0" xfId="10" applyFont="1" applyAlignment="1">
      <alignment horizontal="right"/>
    </xf>
    <xf numFmtId="181" fontId="19" fillId="0" borderId="1" xfId="10" applyNumberFormat="1" applyFont="1" applyBorder="1" applyAlignment="1">
      <alignment horizontal="center" vertical="center" wrapText="1"/>
    </xf>
    <xf numFmtId="181" fontId="19" fillId="0" borderId="1" xfId="10" applyNumberFormat="1" applyFont="1" applyBorder="1" applyAlignment="1">
      <alignment horizontal="right" vertical="center"/>
    </xf>
    <xf numFmtId="182" fontId="4" fillId="0" borderId="0" xfId="10" applyNumberFormat="1" applyFont="1" applyAlignment="1" applyProtection="1">
      <alignment horizontal="center" vertical="center"/>
      <protection locked="0"/>
    </xf>
    <xf numFmtId="181" fontId="4" fillId="0" borderId="2" xfId="10" applyNumberFormat="1" applyFont="1" applyBorder="1" applyAlignment="1" applyProtection="1">
      <alignment horizontal="center" vertical="center" wrapText="1"/>
      <protection locked="0"/>
    </xf>
    <xf numFmtId="0" fontId="37" fillId="0" borderId="0" xfId="2" applyFont="1" applyAlignment="1">
      <alignment vertical="center"/>
    </xf>
    <xf numFmtId="0" fontId="18" fillId="0" borderId="0" xfId="2" applyFont="1" applyAlignment="1">
      <alignment vertical="top" wrapText="1"/>
    </xf>
    <xf numFmtId="0" fontId="38" fillId="0" borderId="0" xfId="2" applyFont="1" applyAlignment="1">
      <alignment vertical="center"/>
    </xf>
    <xf numFmtId="49" fontId="37" fillId="0" borderId="0" xfId="2" applyNumberFormat="1" applyFont="1" applyAlignment="1">
      <alignment horizontal="right" vertical="center"/>
    </xf>
    <xf numFmtId="179" fontId="37" fillId="0" borderId="0" xfId="2" applyNumberFormat="1" applyFont="1" applyAlignment="1">
      <alignment horizontal="right" vertical="center"/>
    </xf>
    <xf numFmtId="0" fontId="26" fillId="0" borderId="0" xfId="2" applyFont="1" applyAlignment="1">
      <alignment horizontal="justify" vertical="center" wrapText="1"/>
    </xf>
    <xf numFmtId="0" fontId="26" fillId="0" borderId="0" xfId="2" applyFont="1" applyAlignment="1">
      <alignment vertical="center"/>
    </xf>
    <xf numFmtId="0" fontId="26" fillId="0" borderId="0" xfId="2" applyFont="1" applyAlignment="1">
      <alignment horizontal="center" vertical="center"/>
    </xf>
    <xf numFmtId="0" fontId="26" fillId="0" borderId="0" xfId="2" applyFont="1" applyAlignment="1">
      <alignment vertical="distributed" wrapText="1"/>
    </xf>
    <xf numFmtId="0" fontId="13" fillId="0" borderId="0" xfId="2" applyFont="1" applyAlignment="1">
      <alignment horizontal="left" vertical="center" wrapText="1"/>
    </xf>
    <xf numFmtId="0" fontId="40" fillId="0" borderId="0" xfId="2" quotePrefix="1" applyFont="1" applyAlignment="1">
      <alignment vertical="center"/>
    </xf>
    <xf numFmtId="0" fontId="40" fillId="0" borderId="0" xfId="2" applyFont="1" applyAlignment="1">
      <alignment vertical="center"/>
    </xf>
    <xf numFmtId="0" fontId="41" fillId="0" borderId="0" xfId="2" applyFont="1" applyAlignment="1">
      <alignment vertical="top"/>
    </xf>
    <xf numFmtId="3" fontId="4" fillId="7" borderId="22" xfId="3" applyNumberFormat="1" applyFont="1" applyFill="1" applyBorder="1" applyAlignment="1" applyProtection="1">
      <alignment horizontal="right" vertical="center" shrinkToFit="1"/>
    </xf>
    <xf numFmtId="178" fontId="4" fillId="7" borderId="23" xfId="4" applyNumberFormat="1" applyFont="1" applyFill="1" applyBorder="1" applyAlignment="1" applyProtection="1">
      <alignment horizontal="right" vertical="center" shrinkToFit="1"/>
    </xf>
    <xf numFmtId="178" fontId="4" fillId="7" borderId="26" xfId="4" applyNumberFormat="1" applyFont="1" applyFill="1" applyBorder="1" applyAlignment="1" applyProtection="1">
      <alignment horizontal="right" vertical="center" shrinkToFit="1"/>
    </xf>
    <xf numFmtId="3" fontId="4" fillId="7" borderId="9" xfId="3" applyNumberFormat="1" applyFont="1" applyFill="1" applyBorder="1" applyAlignment="1" applyProtection="1">
      <alignment horizontal="right" vertical="center" shrinkToFit="1"/>
      <protection locked="0" hidden="1"/>
    </xf>
    <xf numFmtId="3" fontId="4" fillId="7" borderId="6" xfId="3" applyNumberFormat="1" applyFont="1" applyFill="1" applyBorder="1" applyAlignment="1" applyProtection="1">
      <alignment horizontal="right" vertical="center" shrinkToFit="1"/>
      <protection locked="0" hidden="1"/>
    </xf>
    <xf numFmtId="3" fontId="4" fillId="7" borderId="10" xfId="5" applyNumberFormat="1" applyFont="1" applyFill="1" applyBorder="1" applyAlignment="1" applyProtection="1">
      <alignment horizontal="right" vertical="center" shrinkToFit="1"/>
      <protection hidden="1"/>
    </xf>
    <xf numFmtId="176" fontId="4" fillId="7" borderId="22" xfId="3" applyFont="1" applyFill="1" applyBorder="1" applyAlignment="1" applyProtection="1">
      <alignment horizontal="right" vertical="center" shrinkToFit="1"/>
      <protection hidden="1"/>
    </xf>
    <xf numFmtId="178" fontId="4" fillId="7" borderId="28" xfId="4" applyNumberFormat="1" applyFont="1" applyFill="1" applyBorder="1" applyAlignment="1" applyProtection="1">
      <alignment horizontal="right" vertical="center" shrinkToFit="1"/>
      <protection hidden="1"/>
    </xf>
    <xf numFmtId="3" fontId="4" fillId="7" borderId="15" xfId="5" applyNumberFormat="1" applyFont="1" applyFill="1" applyBorder="1" applyAlignment="1" applyProtection="1">
      <alignment horizontal="right" vertical="center" shrinkToFit="1"/>
      <protection hidden="1"/>
    </xf>
    <xf numFmtId="178" fontId="4" fillId="6" borderId="28" xfId="7" applyNumberFormat="1" applyFont="1" applyFill="1" applyBorder="1" applyAlignment="1">
      <alignment horizontal="center" shrinkToFit="1"/>
    </xf>
    <xf numFmtId="0" fontId="41" fillId="0" borderId="0" xfId="2" applyFont="1" applyAlignment="1">
      <alignment vertical="center"/>
    </xf>
    <xf numFmtId="0" fontId="41" fillId="0" borderId="0" xfId="2" applyFont="1" applyAlignment="1">
      <alignment vertical="top" wrapText="1"/>
    </xf>
    <xf numFmtId="0" fontId="21" fillId="0" borderId="0" xfId="2" applyFont="1" applyAlignment="1">
      <alignment horizontal="left" vertical="center"/>
    </xf>
    <xf numFmtId="0" fontId="37" fillId="0" borderId="0" xfId="2" applyFont="1" applyAlignment="1">
      <alignment horizontal="center" vertical="center" wrapText="1"/>
    </xf>
    <xf numFmtId="0" fontId="4" fillId="0" borderId="0" xfId="0" applyFont="1" applyAlignment="1">
      <alignment horizontal="left" vertical="center" shrinkToFit="1"/>
    </xf>
    <xf numFmtId="0" fontId="40" fillId="0" borderId="0" xfId="2" applyFont="1" applyAlignment="1">
      <alignment horizontal="center" vertical="center"/>
    </xf>
    <xf numFmtId="0" fontId="40" fillId="0" borderId="0" xfId="2" applyFont="1" applyAlignment="1">
      <alignment vertical="center" wrapText="1"/>
    </xf>
    <xf numFmtId="0" fontId="26" fillId="0" borderId="0" xfId="2" applyFont="1" applyAlignment="1">
      <alignment horizontal="center" vertical="center"/>
    </xf>
    <xf numFmtId="0" fontId="39" fillId="0" borderId="0" xfId="2" applyFont="1" applyAlignment="1">
      <alignment vertical="center"/>
    </xf>
    <xf numFmtId="0" fontId="37" fillId="0" borderId="0" xfId="2" applyFont="1" applyAlignment="1">
      <alignment horizontal="center" vertical="center"/>
    </xf>
    <xf numFmtId="49" fontId="21" fillId="0" borderId="0" xfId="2" applyNumberFormat="1" applyFont="1" applyAlignment="1">
      <alignment horizontal="right" vertical="center"/>
    </xf>
    <xf numFmtId="0" fontId="5" fillId="0" borderId="5" xfId="2" applyFont="1" applyBorder="1" applyAlignment="1">
      <alignment vertical="center" wrapText="1" shrinkToFit="1"/>
    </xf>
    <xf numFmtId="0" fontId="5" fillId="0" borderId="7" xfId="2" applyFont="1" applyBorder="1" applyAlignment="1">
      <alignment vertical="center" wrapText="1" shrinkToFit="1"/>
    </xf>
    <xf numFmtId="0" fontId="5" fillId="0" borderId="12" xfId="2" applyFont="1" applyBorder="1" applyAlignment="1">
      <alignment vertical="center" wrapText="1" shrinkToFit="1"/>
    </xf>
    <xf numFmtId="0" fontId="5" fillId="0" borderId="14" xfId="2" applyFont="1" applyBorder="1" applyAlignment="1">
      <alignment vertical="center" wrapText="1" shrinkToFit="1"/>
    </xf>
    <xf numFmtId="0" fontId="5" fillId="0" borderId="12" xfId="2" applyFont="1" applyBorder="1" applyAlignment="1">
      <alignment vertical="center" shrinkToFit="1"/>
    </xf>
    <xf numFmtId="0" fontId="5" fillId="0" borderId="5" xfId="2" applyFont="1" applyBorder="1" applyAlignment="1">
      <alignment vertical="center" shrinkToFit="1"/>
    </xf>
    <xf numFmtId="0" fontId="5" fillId="0" borderId="6" xfId="2" applyFont="1" applyBorder="1" applyAlignment="1">
      <alignment vertical="center" shrinkToFit="1"/>
    </xf>
    <xf numFmtId="0" fontId="5" fillId="0" borderId="8" xfId="2" applyFont="1" applyBorder="1" applyAlignment="1">
      <alignment vertical="center" shrinkToFit="1"/>
    </xf>
    <xf numFmtId="0" fontId="5" fillId="0" borderId="14" xfId="2" applyFont="1" applyBorder="1" applyAlignment="1">
      <alignment vertical="center" shrinkToFit="1"/>
    </xf>
    <xf numFmtId="0" fontId="5" fillId="0" borderId="17" xfId="2" applyFont="1" applyBorder="1" applyAlignment="1">
      <alignment vertical="center" wrapText="1" shrinkToFit="1"/>
    </xf>
    <xf numFmtId="0" fontId="5" fillId="0" borderId="20" xfId="2" applyFont="1" applyBorder="1" applyAlignment="1">
      <alignment vertical="center" wrapText="1" shrinkToFit="1"/>
    </xf>
    <xf numFmtId="0" fontId="5" fillId="0" borderId="20" xfId="2" applyFont="1" applyBorder="1" applyAlignment="1">
      <alignment vertical="center" shrinkToFit="1"/>
    </xf>
    <xf numFmtId="0" fontId="12" fillId="0" borderId="0" xfId="2" applyFont="1" applyAlignment="1" applyProtection="1">
      <alignment vertical="center"/>
      <protection locked="0"/>
    </xf>
    <xf numFmtId="0" fontId="5" fillId="0" borderId="17" xfId="2" applyFont="1" applyBorder="1" applyAlignment="1">
      <alignment vertical="center" shrinkToFit="1"/>
    </xf>
    <xf numFmtId="0" fontId="5" fillId="0" borderId="12" xfId="2" applyFont="1" applyBorder="1" applyAlignment="1">
      <alignment horizontal="left" vertical="center" shrinkToFit="1"/>
    </xf>
    <xf numFmtId="0" fontId="5" fillId="0" borderId="5" xfId="2" applyFont="1" applyBorder="1" applyAlignment="1">
      <alignment horizontal="left" vertical="center" shrinkToFit="1"/>
    </xf>
    <xf numFmtId="180" fontId="4" fillId="0" borderId="12" xfId="3" applyNumberFormat="1" applyFont="1" applyBorder="1" applyAlignment="1" applyProtection="1">
      <alignment horizontal="right" vertical="center" shrinkToFit="1"/>
      <protection locked="0" hidden="1"/>
    </xf>
    <xf numFmtId="180" fontId="4" fillId="0" borderId="14" xfId="3" applyNumberFormat="1" applyFont="1" applyBorder="1" applyAlignment="1" applyProtection="1">
      <alignment horizontal="right" vertical="center" shrinkToFit="1"/>
      <protection locked="0" hidden="1"/>
    </xf>
    <xf numFmtId="0" fontId="5" fillId="0" borderId="6" xfId="2" applyFont="1" applyBorder="1" applyAlignment="1">
      <alignment vertical="center" wrapText="1" shrinkToFit="1"/>
    </xf>
    <xf numFmtId="0" fontId="5" fillId="0" borderId="8" xfId="2" applyFont="1" applyBorder="1" applyAlignment="1">
      <alignment vertical="center" wrapText="1" shrinkToFit="1"/>
    </xf>
    <xf numFmtId="180" fontId="4" fillId="0" borderId="6" xfId="3" applyNumberFormat="1" applyFont="1" applyBorder="1" applyAlignment="1" applyProtection="1">
      <alignment horizontal="right" vertical="center" shrinkToFit="1"/>
      <protection locked="0" hidden="1"/>
    </xf>
    <xf numFmtId="180" fontId="4" fillId="0" borderId="8" xfId="3" applyNumberFormat="1" applyFont="1" applyBorder="1" applyAlignment="1" applyProtection="1">
      <alignment horizontal="right" vertical="center" shrinkToFit="1"/>
      <protection locked="0" hidden="1"/>
    </xf>
    <xf numFmtId="0" fontId="8" fillId="0" borderId="6" xfId="2" applyFont="1" applyBorder="1" applyAlignment="1">
      <alignment horizontal="right" vertical="center" wrapText="1" shrinkToFit="1"/>
    </xf>
    <xf numFmtId="0" fontId="8" fillId="0" borderId="8" xfId="2" applyFont="1" applyBorder="1" applyAlignment="1">
      <alignment horizontal="right" vertical="center" wrapText="1" shrinkToFit="1"/>
    </xf>
    <xf numFmtId="0" fontId="20" fillId="0" borderId="0" xfId="1" applyFont="1" applyAlignment="1" applyProtection="1">
      <alignment horizontal="left" vertical="center" wrapText="1"/>
      <protection locked="0"/>
    </xf>
    <xf numFmtId="0" fontId="7" fillId="0" borderId="6" xfId="2" applyFont="1" applyBorder="1" applyAlignment="1">
      <alignment horizontal="right" vertical="center" wrapText="1" shrinkToFit="1"/>
    </xf>
    <xf numFmtId="0" fontId="7" fillId="0" borderId="8" xfId="2" applyFont="1" applyBorder="1" applyAlignment="1">
      <alignment horizontal="right" vertical="center" wrapText="1" shrinkToFit="1"/>
    </xf>
    <xf numFmtId="0" fontId="8" fillId="0" borderId="0" xfId="1" applyFont="1" applyAlignment="1" applyProtection="1">
      <alignment horizontal="left" vertical="center" wrapText="1"/>
      <protection locked="0"/>
    </xf>
    <xf numFmtId="0" fontId="8" fillId="0" borderId="0" xfId="1" applyFont="1" applyAlignment="1" applyProtection="1">
      <alignment horizontal="left" vertical="top" wrapText="1"/>
      <protection locked="0"/>
    </xf>
    <xf numFmtId="0" fontId="30" fillId="0" borderId="0" xfId="9" applyFont="1" applyAlignment="1">
      <alignment horizontal="left" vertical="center"/>
    </xf>
    <xf numFmtId="0" fontId="32" fillId="0" borderId="0" xfId="10" applyFont="1" applyAlignment="1">
      <alignment horizontal="left" vertical="center"/>
    </xf>
    <xf numFmtId="0" fontId="4" fillId="6" borderId="6" xfId="10" applyFont="1" applyFill="1" applyBorder="1" applyAlignment="1">
      <alignment horizontal="center" vertical="center"/>
    </xf>
    <xf numFmtId="0" fontId="4" fillId="6" borderId="3" xfId="10" applyFont="1" applyFill="1" applyBorder="1" applyAlignment="1">
      <alignment horizontal="center" vertical="center"/>
    </xf>
    <xf numFmtId="0" fontId="4" fillId="6" borderId="8" xfId="10" applyFont="1" applyFill="1" applyBorder="1" applyAlignment="1">
      <alignment horizontal="center" vertical="center"/>
    </xf>
    <xf numFmtId="0" fontId="4" fillId="0" borderId="6" xfId="10" applyFont="1" applyBorder="1" applyAlignment="1" applyProtection="1">
      <alignment horizontal="center" vertical="center"/>
      <protection locked="0"/>
    </xf>
    <xf numFmtId="0" fontId="4" fillId="0" borderId="3" xfId="10" applyFont="1" applyBorder="1" applyAlignment="1" applyProtection="1">
      <alignment horizontal="center" vertical="center"/>
      <protection locked="0"/>
    </xf>
    <xf numFmtId="0" fontId="4" fillId="0" borderId="8" xfId="10" applyFont="1" applyBorder="1" applyAlignment="1" applyProtection="1">
      <alignment horizontal="center" vertical="center"/>
      <protection locked="0"/>
    </xf>
    <xf numFmtId="0" fontId="28" fillId="3" borderId="1" xfId="10" applyFont="1" applyFill="1" applyBorder="1" applyAlignment="1">
      <alignment horizontal="center" vertical="center"/>
    </xf>
    <xf numFmtId="0" fontId="28" fillId="3" borderId="29" xfId="10" applyFont="1" applyFill="1" applyBorder="1" applyAlignment="1">
      <alignment horizontal="center" vertical="center"/>
    </xf>
    <xf numFmtId="0" fontId="28" fillId="3" borderId="4" xfId="10" applyFont="1" applyFill="1" applyBorder="1" applyAlignment="1">
      <alignment horizontal="center" vertical="center"/>
    </xf>
    <xf numFmtId="176" fontId="28" fillId="3" borderId="4" xfId="11" applyFont="1" applyFill="1" applyBorder="1" applyAlignment="1">
      <alignment horizontal="center" vertical="center"/>
    </xf>
    <xf numFmtId="181" fontId="4" fillId="0" borderId="1" xfId="10" applyNumberFormat="1" applyFont="1" applyBorder="1" applyAlignment="1">
      <alignment horizontal="right" vertical="center"/>
    </xf>
    <xf numFmtId="181" fontId="4" fillId="0" borderId="29" xfId="10" applyNumberFormat="1" applyFont="1" applyBorder="1" applyAlignment="1">
      <alignment horizontal="right" vertical="center"/>
    </xf>
    <xf numFmtId="181" fontId="4" fillId="0" borderId="4" xfId="10" applyNumberFormat="1" applyFont="1" applyBorder="1" applyAlignment="1">
      <alignment horizontal="right" vertical="center"/>
    </xf>
    <xf numFmtId="0" fontId="4" fillId="0" borderId="1" xfId="10" applyFont="1" applyBorder="1" applyAlignment="1">
      <alignment horizontal="right" vertical="center"/>
    </xf>
    <xf numFmtId="0" fontId="4" fillId="0" borderId="29" xfId="10" applyFont="1" applyBorder="1" applyAlignment="1">
      <alignment horizontal="right" vertical="center"/>
    </xf>
    <xf numFmtId="0" fontId="4" fillId="0" borderId="4" xfId="10" applyFont="1" applyBorder="1" applyAlignment="1">
      <alignment horizontal="right" vertical="center"/>
    </xf>
    <xf numFmtId="0" fontId="5" fillId="3" borderId="31" xfId="10" applyFont="1" applyFill="1" applyBorder="1" applyAlignment="1">
      <alignment horizontal="center" vertical="center" wrapText="1"/>
    </xf>
    <xf numFmtId="0" fontId="5" fillId="3" borderId="39" xfId="10" applyFont="1" applyFill="1" applyBorder="1" applyAlignment="1">
      <alignment horizontal="center" vertical="center"/>
    </xf>
    <xf numFmtId="0" fontId="18" fillId="3" borderId="34" xfId="10" applyFont="1" applyFill="1" applyBorder="1" applyAlignment="1">
      <alignment horizontal="center" vertical="center" wrapText="1"/>
    </xf>
    <xf numFmtId="0" fontId="18" fillId="3" borderId="35" xfId="10" applyFont="1" applyFill="1" applyBorder="1" applyAlignment="1">
      <alignment horizontal="center" vertical="center"/>
    </xf>
    <xf numFmtId="0" fontId="18" fillId="3" borderId="35" xfId="10" applyFont="1" applyFill="1" applyBorder="1" applyAlignment="1">
      <alignment horizontal="center" vertical="center" wrapText="1"/>
    </xf>
    <xf numFmtId="0" fontId="18" fillId="3" borderId="36" xfId="10" applyFont="1" applyFill="1" applyBorder="1" applyAlignment="1">
      <alignment horizontal="center" vertical="center"/>
    </xf>
    <xf numFmtId="176" fontId="5" fillId="3" borderId="37" xfId="11" applyFont="1" applyFill="1" applyBorder="1" applyAlignment="1">
      <alignment horizontal="center" vertical="center" wrapText="1" shrinkToFit="1"/>
    </xf>
    <xf numFmtId="176" fontId="5" fillId="3" borderId="43" xfId="11" applyFont="1" applyFill="1" applyBorder="1" applyAlignment="1">
      <alignment horizontal="center" vertical="center" wrapText="1" shrinkToFit="1"/>
    </xf>
    <xf numFmtId="181" fontId="4" fillId="0" borderId="1" xfId="10" applyNumberFormat="1" applyFont="1" applyBorder="1" applyAlignment="1">
      <alignment horizontal="right" vertical="center" wrapText="1"/>
    </xf>
    <xf numFmtId="181" fontId="4" fillId="0" borderId="29" xfId="10" applyNumberFormat="1" applyFont="1" applyBorder="1" applyAlignment="1">
      <alignment horizontal="right" vertical="center" wrapText="1"/>
    </xf>
    <xf numFmtId="181" fontId="4" fillId="0" borderId="4" xfId="10" applyNumberFormat="1" applyFont="1" applyBorder="1" applyAlignment="1">
      <alignment horizontal="right" vertical="center" wrapText="1"/>
    </xf>
    <xf numFmtId="0" fontId="19" fillId="0" borderId="48" xfId="10" applyFont="1" applyBorder="1" applyAlignment="1">
      <alignment horizontal="center"/>
    </xf>
    <xf numFmtId="0" fontId="19" fillId="0" borderId="0" xfId="10" applyFont="1" applyAlignment="1">
      <alignment horizontal="center"/>
    </xf>
    <xf numFmtId="0" fontId="19" fillId="0" borderId="49" xfId="10" applyFont="1" applyBorder="1" applyAlignment="1">
      <alignment horizontal="center"/>
    </xf>
    <xf numFmtId="0" fontId="4" fillId="3" borderId="30" xfId="10" applyFont="1" applyFill="1" applyBorder="1" applyAlignment="1">
      <alignment horizontal="center" vertical="center"/>
    </xf>
    <xf numFmtId="0" fontId="4" fillId="3" borderId="38" xfId="10" applyFont="1" applyFill="1" applyBorder="1" applyAlignment="1">
      <alignment horizontal="center" vertical="center"/>
    </xf>
    <xf numFmtId="0" fontId="35" fillId="3" borderId="31" xfId="10" applyFont="1" applyFill="1" applyBorder="1" applyAlignment="1">
      <alignment horizontal="center" vertical="center" wrapText="1"/>
    </xf>
    <xf numFmtId="0" fontId="35" fillId="3" borderId="39" xfId="10" applyFont="1" applyFill="1" applyBorder="1" applyAlignment="1">
      <alignment horizontal="center" vertical="center" wrapText="1"/>
    </xf>
    <xf numFmtId="176" fontId="5" fillId="3" borderId="32" xfId="11" applyFont="1" applyFill="1" applyBorder="1" applyAlignment="1">
      <alignment horizontal="center" vertical="center" wrapText="1" shrinkToFit="1"/>
    </xf>
    <xf numFmtId="176" fontId="5" fillId="3" borderId="40" xfId="11" applyFont="1" applyFill="1" applyBorder="1" applyAlignment="1">
      <alignment horizontal="center" vertical="center" wrapText="1" shrinkToFit="1"/>
    </xf>
    <xf numFmtId="0" fontId="8" fillId="3" borderId="33" xfId="10" applyFont="1" applyFill="1" applyBorder="1" applyAlignment="1">
      <alignment horizontal="center" vertical="center" wrapText="1"/>
    </xf>
    <xf numFmtId="0" fontId="8" fillId="3" borderId="41" xfId="10" applyFont="1" applyFill="1" applyBorder="1" applyAlignment="1">
      <alignment horizontal="center" vertical="center" wrapText="1"/>
    </xf>
    <xf numFmtId="0" fontId="4" fillId="3" borderId="31" xfId="10" applyFont="1" applyFill="1" applyBorder="1" applyAlignment="1">
      <alignment horizontal="center" vertical="center"/>
    </xf>
    <xf numFmtId="0" fontId="4" fillId="3" borderId="39" xfId="10" applyFont="1" applyFill="1" applyBorder="1" applyAlignment="1">
      <alignment horizontal="center" vertical="center"/>
    </xf>
  </cellXfs>
  <cellStyles count="12">
    <cellStyle name="パーセント 2 2" xfId="7" xr:uid="{43212D73-063C-4A43-AAB2-B63FB06717C7}"/>
    <cellStyle name="パーセント 3" xfId="4" xr:uid="{2785124F-D461-4465-9028-8194CD20B218}"/>
    <cellStyle name="ハイパーリンク 2" xfId="6" xr:uid="{C30103A3-7BFD-42DE-A372-4C07CEAC7CB9}"/>
    <cellStyle name="桁区切り 2 2" xfId="3" xr:uid="{94F94C85-85EE-4924-98CB-AB3FF4B83755}"/>
    <cellStyle name="桁区切り_コピー6_shinsei_yoshiki_R5_2_1011 2" xfId="11" xr:uid="{BA2B09F0-7B41-47F0-BE3F-B3ADEF5F0C0D}"/>
    <cellStyle name="通貨 2" xfId="5" xr:uid="{D583738B-7541-4FED-96EA-78C5E08F04FC}"/>
    <cellStyle name="標準" xfId="0" builtinId="0"/>
    <cellStyle name="標準 2" xfId="2" xr:uid="{A1DF2B5C-CD8B-46BA-AD5D-D5708687EF48}"/>
    <cellStyle name="標準 2 2" xfId="8" xr:uid="{1376CE09-6111-4474-A2DB-1C8DE874CB74}"/>
    <cellStyle name="標準_20220607_04センター交付要領_様式" xfId="1" xr:uid="{00000000-0005-0000-0000-00000E000000}"/>
    <cellStyle name="標準_コピー6_shinsei_yoshiki_R5_2_1011" xfId="9" xr:uid="{500D71BE-6224-40D8-A5D1-9351C6A086F3}"/>
    <cellStyle name="標準_コピー6_shinsei_yoshiki_R5_2_1011 2" xfId="10" xr:uid="{2592C6D5-E96C-4FEB-BB72-98F406C26335}"/>
  </cellStyles>
  <dxfs count="5">
    <dxf>
      <fill>
        <patternFill>
          <bgColor indexed="13"/>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008000"/>
      <color rgb="FF663300"/>
      <color rgb="FF9933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28575</xdr:colOff>
          <xdr:row>5</xdr:row>
          <xdr:rowOff>0</xdr:rowOff>
        </xdr:from>
        <xdr:to>
          <xdr:col>4</xdr:col>
          <xdr:colOff>466725</xdr:colOff>
          <xdr:row>5</xdr:row>
          <xdr:rowOff>0</xdr:rowOff>
        </xdr:to>
        <xdr:sp macro="" textlink="">
          <xdr:nvSpPr>
            <xdr:cNvPr id="75777" name="CheckBox1" descr="見込" hidden="1">
              <a:extLst>
                <a:ext uri="{63B3BB69-23CF-44E3-9099-C40C66FF867C}">
                  <a14:compatExt spid="_x0000_s75777"/>
                </a:ext>
                <a:ext uri="{FF2B5EF4-FFF2-40B4-BE49-F238E27FC236}">
                  <a16:creationId xmlns:a16="http://schemas.microsoft.com/office/drawing/2014/main" id="{00000000-0008-0000-0100-0000012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457200</xdr:colOff>
          <xdr:row>5</xdr:row>
          <xdr:rowOff>0</xdr:rowOff>
        </xdr:from>
        <xdr:to>
          <xdr:col>4</xdr:col>
          <xdr:colOff>866775</xdr:colOff>
          <xdr:row>5</xdr:row>
          <xdr:rowOff>0</xdr:rowOff>
        </xdr:to>
        <xdr:sp macro="" textlink="">
          <xdr:nvSpPr>
            <xdr:cNvPr id="75778" name="CheckBox3" descr="見込" hidden="1">
              <a:extLst>
                <a:ext uri="{63B3BB69-23CF-44E3-9099-C40C66FF867C}">
                  <a14:compatExt spid="_x0000_s75778"/>
                </a:ext>
                <a:ext uri="{FF2B5EF4-FFF2-40B4-BE49-F238E27FC236}">
                  <a16:creationId xmlns:a16="http://schemas.microsoft.com/office/drawing/2014/main" id="{00000000-0008-0000-0100-0000022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27647-5CF7-439E-AB29-CFCCAE7E1573}">
  <sheetPr codeName="Sheet20">
    <tabColor theme="5" tint="-0.499984740745262"/>
  </sheetPr>
  <dimension ref="A1:AL38"/>
  <sheetViews>
    <sheetView tabSelected="1" view="pageBreakPreview" topLeftCell="A13" zoomScaleNormal="100" zoomScaleSheetLayoutView="100" workbookViewId="0">
      <selection activeCell="AE18" sqref="AE18"/>
    </sheetView>
  </sheetViews>
  <sheetFormatPr defaultColWidth="8.125" defaultRowHeight="13.5" x14ac:dyDescent="0.4"/>
  <cols>
    <col min="1" max="26" width="1.875" style="47" customWidth="1"/>
    <col min="27" max="27" width="7.375" style="47" customWidth="1"/>
    <col min="28" max="28" width="7" style="47" customWidth="1"/>
    <col min="29" max="30" width="1.875" style="47" customWidth="1"/>
    <col min="31" max="34" width="3.75" style="47" customWidth="1"/>
    <col min="35" max="35" width="1.875" style="47" customWidth="1"/>
    <col min="36" max="16384" width="8.125" style="1"/>
  </cols>
  <sheetData>
    <row r="1" spans="3:35" x14ac:dyDescent="0.4">
      <c r="C1" s="102" t="s">
        <v>0</v>
      </c>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48"/>
    </row>
    <row r="2" spans="3:35" ht="14.25" x14ac:dyDescent="0.4">
      <c r="C2" s="133" t="s">
        <v>28</v>
      </c>
      <c r="D2" s="133"/>
      <c r="E2" s="133"/>
      <c r="F2" s="133"/>
      <c r="G2" s="133"/>
      <c r="H2" s="133"/>
      <c r="I2" s="133"/>
      <c r="J2" s="133"/>
      <c r="K2" s="133"/>
      <c r="L2" s="133"/>
      <c r="M2" s="133"/>
      <c r="N2" s="133"/>
      <c r="O2" s="133"/>
      <c r="P2" s="133"/>
      <c r="Q2" s="133"/>
      <c r="R2" s="133"/>
      <c r="S2" s="133"/>
      <c r="T2" s="133"/>
      <c r="U2" s="133"/>
      <c r="V2" s="133"/>
      <c r="W2" s="133"/>
      <c r="X2" s="133"/>
      <c r="Y2" s="133"/>
      <c r="Z2" s="133"/>
      <c r="AA2" s="102"/>
      <c r="AB2" s="102"/>
      <c r="AC2" s="102"/>
      <c r="AD2" s="102"/>
      <c r="AE2" s="102"/>
      <c r="AF2" s="102"/>
      <c r="AG2" s="102"/>
      <c r="AH2" s="102"/>
    </row>
    <row r="3" spans="3:35" ht="16.899999999999999" customHeight="1" x14ac:dyDescent="0.4">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row>
    <row r="4" spans="3:35" x14ac:dyDescent="0.4">
      <c r="C4" s="102"/>
      <c r="D4" s="102"/>
      <c r="E4" s="102"/>
      <c r="F4" s="102"/>
      <c r="G4" s="102"/>
      <c r="H4" s="102"/>
      <c r="I4" s="102"/>
      <c r="J4" s="102"/>
      <c r="K4" s="102"/>
      <c r="L4" s="102"/>
      <c r="M4" s="102"/>
      <c r="N4" s="102"/>
      <c r="O4" s="102"/>
      <c r="P4" s="102"/>
      <c r="Q4" s="102"/>
      <c r="R4" s="102"/>
      <c r="S4" s="102"/>
      <c r="T4" s="102"/>
      <c r="U4" s="102"/>
      <c r="V4" s="102"/>
      <c r="W4" s="102"/>
      <c r="X4" s="102"/>
      <c r="Y4" s="102"/>
      <c r="Z4" s="102"/>
      <c r="AA4" s="105"/>
      <c r="AB4" s="105"/>
      <c r="AC4" s="135" t="s">
        <v>70</v>
      </c>
      <c r="AD4" s="135"/>
      <c r="AE4" s="135"/>
      <c r="AF4" s="135"/>
      <c r="AG4" s="135"/>
      <c r="AH4" s="135"/>
      <c r="AI4" s="49"/>
    </row>
    <row r="5" spans="3:35" x14ac:dyDescent="0.4">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6"/>
      <c r="AC5" s="102"/>
      <c r="AD5" s="102"/>
      <c r="AE5" s="102"/>
      <c r="AF5" s="102"/>
      <c r="AG5" s="102"/>
      <c r="AH5" s="106"/>
      <c r="AI5" s="50"/>
    </row>
    <row r="6" spans="3:35" x14ac:dyDescent="0.4">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row>
    <row r="7" spans="3:35" ht="19.350000000000001" customHeight="1" x14ac:dyDescent="0.4">
      <c r="D7" s="102" t="s">
        <v>15</v>
      </c>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row>
    <row r="8" spans="3:35" x14ac:dyDescent="0.4">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row>
    <row r="9" spans="3:35" x14ac:dyDescent="0.4">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52"/>
    </row>
    <row r="10" spans="3:35" x14ac:dyDescent="0.4">
      <c r="C10" s="102"/>
      <c r="D10" s="102"/>
      <c r="E10" s="102"/>
      <c r="F10" s="102"/>
      <c r="G10" s="102"/>
      <c r="H10" s="102"/>
      <c r="I10" s="102"/>
      <c r="J10" s="102"/>
      <c r="K10" s="102"/>
      <c r="L10" s="102"/>
      <c r="M10" s="102"/>
      <c r="N10" s="102"/>
      <c r="O10" s="102"/>
      <c r="P10" s="102"/>
      <c r="Q10" s="102"/>
      <c r="R10" s="102"/>
      <c r="S10" s="102"/>
      <c r="T10" s="134" t="s">
        <v>1</v>
      </c>
      <c r="U10" s="134"/>
      <c r="V10" s="134"/>
      <c r="W10" s="134"/>
      <c r="X10" s="102"/>
      <c r="Y10" s="102"/>
      <c r="Z10" s="102"/>
      <c r="AA10" s="102"/>
      <c r="AB10" s="102"/>
      <c r="AC10" s="102"/>
      <c r="AD10" s="102"/>
      <c r="AE10" s="102"/>
      <c r="AF10" s="102"/>
      <c r="AG10" s="102"/>
      <c r="AH10" s="102"/>
      <c r="AI10" s="52"/>
    </row>
    <row r="11" spans="3:35" x14ac:dyDescent="0.4">
      <c r="C11" s="102"/>
      <c r="D11" s="102"/>
      <c r="E11" s="102"/>
      <c r="F11" s="102"/>
      <c r="G11" s="102"/>
      <c r="H11" s="102"/>
      <c r="I11" s="102"/>
      <c r="J11" s="102"/>
      <c r="K11" s="102"/>
      <c r="L11" s="102"/>
      <c r="M11" s="102"/>
      <c r="N11" s="102"/>
      <c r="O11" s="102"/>
      <c r="P11" s="102"/>
      <c r="Q11" s="102"/>
      <c r="R11" s="102"/>
      <c r="S11" s="102"/>
      <c r="T11" s="134"/>
      <c r="U11" s="134"/>
      <c r="V11" s="134"/>
      <c r="W11" s="134"/>
      <c r="X11" s="102"/>
      <c r="Y11" s="102"/>
      <c r="Z11" s="102"/>
      <c r="AA11" s="102"/>
      <c r="AB11" s="102"/>
      <c r="AC11" s="102"/>
      <c r="AD11" s="102"/>
      <c r="AE11" s="102"/>
      <c r="AF11" s="102"/>
      <c r="AG11" s="102"/>
      <c r="AH11" s="102"/>
      <c r="AI11" s="52"/>
    </row>
    <row r="12" spans="3:35" x14ac:dyDescent="0.4">
      <c r="C12" s="102"/>
      <c r="D12" s="102"/>
      <c r="E12" s="102"/>
      <c r="F12" s="102"/>
      <c r="G12" s="102"/>
      <c r="H12" s="102"/>
      <c r="I12" s="102"/>
      <c r="J12" s="102"/>
      <c r="K12" s="102"/>
      <c r="L12" s="102"/>
      <c r="M12" s="102"/>
      <c r="N12" s="102"/>
      <c r="O12" s="102"/>
      <c r="P12" s="102"/>
      <c r="Q12" s="102"/>
      <c r="R12" s="102"/>
      <c r="S12" s="102"/>
      <c r="T12" s="134" t="s">
        <v>63</v>
      </c>
      <c r="U12" s="134"/>
      <c r="V12" s="134"/>
      <c r="W12" s="134"/>
      <c r="X12" s="134"/>
      <c r="Y12" s="129"/>
      <c r="Z12" s="129"/>
      <c r="AA12" s="129"/>
      <c r="AB12" s="129"/>
      <c r="AC12" s="129"/>
      <c r="AD12" s="129"/>
      <c r="AE12" s="129"/>
      <c r="AF12" s="129"/>
      <c r="AG12" s="129"/>
      <c r="AH12" s="129"/>
      <c r="AI12" s="52"/>
    </row>
    <row r="13" spans="3:35" x14ac:dyDescent="0.4">
      <c r="C13" s="102"/>
      <c r="D13" s="102"/>
      <c r="E13" s="102"/>
      <c r="F13" s="102"/>
      <c r="G13" s="102"/>
      <c r="H13" s="102"/>
      <c r="I13" s="102"/>
      <c r="J13" s="102"/>
      <c r="K13" s="102"/>
      <c r="L13" s="102"/>
      <c r="M13" s="102"/>
      <c r="N13" s="102"/>
      <c r="O13" s="102"/>
      <c r="P13" s="102"/>
      <c r="Q13" s="102"/>
      <c r="R13" s="102"/>
      <c r="S13" s="102"/>
      <c r="T13" s="134"/>
      <c r="U13" s="134"/>
      <c r="V13" s="134"/>
      <c r="W13" s="134"/>
      <c r="X13" s="134"/>
      <c r="Y13" s="129"/>
      <c r="Z13" s="129"/>
      <c r="AA13" s="129"/>
      <c r="AB13" s="129"/>
      <c r="AC13" s="129"/>
      <c r="AD13" s="129"/>
      <c r="AE13" s="129"/>
      <c r="AF13" s="129"/>
      <c r="AG13" s="129"/>
      <c r="AH13" s="129"/>
      <c r="AI13" s="52"/>
    </row>
    <row r="14" spans="3:35" x14ac:dyDescent="0.4">
      <c r="C14" s="102"/>
      <c r="D14" s="102"/>
      <c r="E14" s="102"/>
      <c r="F14" s="102"/>
      <c r="G14" s="102"/>
      <c r="H14" s="102"/>
      <c r="I14" s="102"/>
      <c r="J14" s="102"/>
      <c r="K14" s="102"/>
      <c r="L14" s="102"/>
      <c r="M14" s="102"/>
      <c r="N14" s="102"/>
      <c r="O14" s="102"/>
      <c r="P14" s="102"/>
      <c r="Q14" s="102"/>
      <c r="R14" s="102"/>
      <c r="S14" s="102"/>
      <c r="T14" s="134" t="s">
        <v>64</v>
      </c>
      <c r="U14" s="134"/>
      <c r="V14" s="134"/>
      <c r="W14" s="134"/>
      <c r="X14" s="134"/>
      <c r="Y14" s="129"/>
      <c r="Z14" s="129"/>
      <c r="AA14" s="129"/>
      <c r="AB14" s="129"/>
      <c r="AC14" s="129"/>
      <c r="AD14" s="129"/>
      <c r="AE14" s="129"/>
      <c r="AF14" s="129"/>
      <c r="AG14" s="129"/>
      <c r="AH14" s="129"/>
      <c r="AI14" s="52"/>
    </row>
    <row r="15" spans="3:35" x14ac:dyDescent="0.4">
      <c r="C15" s="102"/>
      <c r="D15" s="102"/>
      <c r="E15" s="102"/>
      <c r="F15" s="102"/>
      <c r="G15" s="102"/>
      <c r="H15" s="102"/>
      <c r="I15" s="102"/>
      <c r="J15" s="102"/>
      <c r="K15" s="102"/>
      <c r="L15" s="102"/>
      <c r="M15" s="102"/>
      <c r="N15" s="102"/>
      <c r="O15" s="102"/>
      <c r="P15" s="102"/>
      <c r="Q15" s="102"/>
      <c r="R15" s="102"/>
      <c r="S15" s="102"/>
      <c r="T15" s="134"/>
      <c r="U15" s="134"/>
      <c r="V15" s="134"/>
      <c r="W15" s="134"/>
      <c r="X15" s="134"/>
      <c r="Y15" s="129"/>
      <c r="Z15" s="129"/>
      <c r="AA15" s="129"/>
      <c r="AB15" s="129"/>
      <c r="AC15" s="129"/>
      <c r="AD15" s="129"/>
      <c r="AE15" s="129"/>
      <c r="AF15" s="129"/>
      <c r="AG15" s="129"/>
      <c r="AH15" s="129"/>
      <c r="AI15" s="52"/>
    </row>
    <row r="16" spans="3:35" ht="13.35" customHeight="1" x14ac:dyDescent="0.4">
      <c r="C16" s="102"/>
      <c r="D16" s="102"/>
      <c r="E16" s="102"/>
      <c r="F16" s="102"/>
      <c r="G16" s="102"/>
      <c r="H16" s="102"/>
      <c r="I16" s="102"/>
      <c r="J16" s="102"/>
      <c r="K16" s="102"/>
      <c r="L16" s="102"/>
      <c r="M16" s="102"/>
      <c r="N16" s="102"/>
      <c r="O16" s="102"/>
      <c r="P16" s="102"/>
      <c r="Q16" s="102"/>
      <c r="R16" s="102"/>
      <c r="S16" s="102"/>
      <c r="T16" s="128" t="s">
        <v>2</v>
      </c>
      <c r="U16" s="128"/>
      <c r="V16" s="128"/>
      <c r="W16" s="128"/>
      <c r="X16" s="128"/>
      <c r="Y16" s="129"/>
      <c r="Z16" s="129"/>
      <c r="AA16" s="129"/>
      <c r="AB16" s="129"/>
      <c r="AC16" s="129"/>
      <c r="AD16" s="129"/>
      <c r="AE16" s="129"/>
      <c r="AF16" s="129"/>
      <c r="AG16" s="129"/>
      <c r="AH16" s="129"/>
      <c r="AI16" s="52"/>
    </row>
    <row r="17" spans="2:38" ht="10.15" customHeight="1" x14ac:dyDescent="0.4">
      <c r="C17" s="102"/>
      <c r="D17" s="102"/>
      <c r="E17" s="102"/>
      <c r="F17" s="102"/>
      <c r="G17" s="102"/>
      <c r="H17" s="102"/>
      <c r="I17" s="102"/>
      <c r="J17" s="102"/>
      <c r="K17" s="102"/>
      <c r="L17" s="102"/>
      <c r="M17" s="102"/>
      <c r="N17" s="102"/>
      <c r="O17" s="102"/>
      <c r="P17" s="102"/>
      <c r="Q17" s="102"/>
      <c r="R17" s="102"/>
      <c r="S17" s="102"/>
      <c r="T17" s="128"/>
      <c r="U17" s="128"/>
      <c r="V17" s="128"/>
      <c r="W17" s="128"/>
      <c r="X17" s="128"/>
      <c r="Y17" s="129"/>
      <c r="Z17" s="129"/>
      <c r="AA17" s="129"/>
      <c r="AB17" s="129"/>
      <c r="AC17" s="129"/>
      <c r="AD17" s="129"/>
      <c r="AE17" s="129"/>
      <c r="AF17" s="129"/>
      <c r="AG17" s="129"/>
      <c r="AH17" s="129"/>
      <c r="AI17" s="52"/>
    </row>
    <row r="18" spans="2:38" x14ac:dyDescent="0.4">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52"/>
    </row>
    <row r="19" spans="2:38" ht="24" customHeight="1" x14ac:dyDescent="0.4">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row>
    <row r="20" spans="2:38" ht="17.45" customHeight="1" x14ac:dyDescent="0.4">
      <c r="B20" s="130" t="s">
        <v>69</v>
      </c>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row>
    <row r="21" spans="2:38" ht="23.45" customHeight="1" x14ac:dyDescent="0.4">
      <c r="B21" s="108"/>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L21" s="29"/>
    </row>
    <row r="22" spans="2:38" ht="13.5" customHeight="1" x14ac:dyDescent="0.4">
      <c r="B22" s="108"/>
      <c r="C22" s="131" t="s">
        <v>73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07"/>
    </row>
    <row r="23" spans="2:38" ht="13.5" customHeight="1" x14ac:dyDescent="0.4">
      <c r="B23" s="108"/>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07"/>
    </row>
    <row r="24" spans="2:38" ht="13.5" customHeight="1" x14ac:dyDescent="0.4">
      <c r="B24" s="10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07"/>
    </row>
    <row r="25" spans="2:38" ht="13.5" customHeight="1" x14ac:dyDescent="0.4">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row>
    <row r="26" spans="2:38" ht="13.5" customHeight="1" x14ac:dyDescent="0.4">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row>
    <row r="27" spans="2:38" ht="13.5" customHeight="1" x14ac:dyDescent="0.4">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row>
    <row r="28" spans="2:38" ht="9" customHeight="1" x14ac:dyDescent="0.4">
      <c r="B28" s="108"/>
      <c r="C28" s="111"/>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27"/>
    </row>
    <row r="29" spans="2:38" ht="13.5" customHeight="1" x14ac:dyDescent="0.4">
      <c r="B29" s="108"/>
      <c r="C29" s="112" t="s">
        <v>16</v>
      </c>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row>
    <row r="30" spans="2:38" ht="13.5" customHeight="1" x14ac:dyDescent="0.4">
      <c r="B30" s="108"/>
      <c r="C30" s="125" t="s">
        <v>65</v>
      </c>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13"/>
    </row>
    <row r="31" spans="2:38" ht="13.5" customHeight="1" x14ac:dyDescent="0.4">
      <c r="B31" s="108"/>
      <c r="C31" s="125" t="s">
        <v>66</v>
      </c>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13"/>
    </row>
    <row r="32" spans="2:38" ht="35.450000000000003" customHeight="1" x14ac:dyDescent="0.4">
      <c r="B32" s="108"/>
      <c r="C32" s="114" t="s">
        <v>67</v>
      </c>
      <c r="D32" s="126" t="s">
        <v>68</v>
      </c>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03"/>
    </row>
    <row r="33" spans="2:35" ht="13.5" customHeight="1" x14ac:dyDescent="0.4">
      <c r="AA33" s="54"/>
      <c r="AB33" s="54"/>
      <c r="AH33" s="54"/>
      <c r="AI33" s="54"/>
    </row>
    <row r="34" spans="2:35" x14ac:dyDescent="0.4">
      <c r="B34" s="51"/>
      <c r="C34" s="53"/>
    </row>
    <row r="38" spans="2:35" x14ac:dyDescent="0.4">
      <c r="B38" s="51"/>
      <c r="D38" s="127"/>
      <c r="E38" s="127"/>
      <c r="F38" s="127"/>
      <c r="G38" s="127"/>
      <c r="H38" s="127"/>
      <c r="I38" s="127"/>
      <c r="J38" s="127"/>
      <c r="K38" s="127"/>
      <c r="L38" s="127"/>
      <c r="M38" s="127"/>
      <c r="N38" s="127"/>
      <c r="O38" s="127"/>
      <c r="P38" s="127"/>
      <c r="Q38" s="127"/>
      <c r="R38" s="127"/>
      <c r="S38" s="127"/>
      <c r="T38" s="127"/>
      <c r="U38" s="127"/>
      <c r="V38" s="127"/>
      <c r="W38" s="127"/>
      <c r="X38" s="127"/>
      <c r="Y38" s="127"/>
    </row>
  </sheetData>
  <mergeCells count="16">
    <mergeCell ref="C2:Z2"/>
    <mergeCell ref="T12:X13"/>
    <mergeCell ref="Y12:AH13"/>
    <mergeCell ref="T14:X15"/>
    <mergeCell ref="Y14:AH15"/>
    <mergeCell ref="T10:W11"/>
    <mergeCell ref="AC4:AH4"/>
    <mergeCell ref="C30:AH30"/>
    <mergeCell ref="C31:AH31"/>
    <mergeCell ref="D32:AI32"/>
    <mergeCell ref="D38:Y38"/>
    <mergeCell ref="T16:X17"/>
    <mergeCell ref="Y16:AH17"/>
    <mergeCell ref="B20:AI20"/>
    <mergeCell ref="C22:AH24"/>
    <mergeCell ref="B26:AI26"/>
  </mergeCells>
  <phoneticPr fontId="10"/>
  <conditionalFormatting sqref="Y12 Y14 Y16">
    <cfRule type="expression" dxfId="4" priority="1">
      <formula>LEN(Y12)=0</formula>
    </cfRule>
  </conditionalFormatting>
  <conditionalFormatting sqref="AC4:AH4">
    <cfRule type="expression" dxfId="3" priority="2">
      <formula>AC4="令和　年　月　日"</formula>
    </cfRule>
  </conditionalFormatting>
  <pageMargins left="0.70866141732283472" right="0.11811023622047245" top="1.1417322834645669" bottom="0.55118110236220474" header="0.31496062992125984" footer="0.31496062992125984"/>
  <pageSetup paperSize="9" firstPageNumber="0" orientation="portrait" cellComments="asDisplayed" useFirstPageNumber="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FCA27-2D28-4345-A3A6-167114726E90}">
  <sheetPr codeName="Sheet8">
    <tabColor rgb="FF663300"/>
  </sheetPr>
  <dimension ref="B1:G33"/>
  <sheetViews>
    <sheetView view="pageBreakPreview" topLeftCell="A22" zoomScaleNormal="100" zoomScaleSheetLayoutView="100" workbookViewId="0">
      <selection activeCell="K25" sqref="K25"/>
    </sheetView>
  </sheetViews>
  <sheetFormatPr defaultColWidth="8.125" defaultRowHeight="13.5" x14ac:dyDescent="0.4"/>
  <cols>
    <col min="1" max="1" width="1.875" style="1" customWidth="1"/>
    <col min="2" max="2" width="1.25" style="2" customWidth="1"/>
    <col min="3" max="3" width="26.375" style="2" customWidth="1"/>
    <col min="4" max="4" width="10.25" style="2" customWidth="1"/>
    <col min="5" max="6" width="21.625" style="30" customWidth="1"/>
    <col min="7" max="7" width="0.875" style="1" customWidth="1"/>
    <col min="8" max="16384" width="8.125" style="1"/>
  </cols>
  <sheetData>
    <row r="1" spans="2:6" x14ac:dyDescent="0.4">
      <c r="B1" s="2" t="s">
        <v>3</v>
      </c>
    </row>
    <row r="2" spans="2:6" s="27" customFormat="1" ht="16.899999999999999" customHeight="1" x14ac:dyDescent="0.4">
      <c r="B2" s="148" t="s">
        <v>29</v>
      </c>
      <c r="C2" s="148"/>
      <c r="D2" s="148"/>
      <c r="E2" s="148"/>
      <c r="F2" s="31"/>
    </row>
    <row r="3" spans="2:6" s="27" customFormat="1" ht="9.6" customHeight="1" x14ac:dyDescent="0.4">
      <c r="B3" s="2"/>
      <c r="C3" s="32"/>
      <c r="D3" s="32"/>
      <c r="E3" s="31"/>
      <c r="F3" s="31"/>
    </row>
    <row r="4" spans="2:6" s="27" customFormat="1" ht="20.45" customHeight="1" x14ac:dyDescent="0.4">
      <c r="B4" s="28"/>
      <c r="C4" s="28" t="s">
        <v>30</v>
      </c>
      <c r="D4" s="2"/>
      <c r="E4" s="33"/>
      <c r="F4" s="3" t="s">
        <v>23</v>
      </c>
    </row>
    <row r="5" spans="2:6" s="35" customFormat="1" ht="25.9" customHeight="1" x14ac:dyDescent="0.4">
      <c r="B5" s="34"/>
      <c r="C5" s="4"/>
      <c r="D5" s="5"/>
      <c r="E5" s="22" t="s">
        <v>26</v>
      </c>
      <c r="F5" s="17" t="s">
        <v>20</v>
      </c>
    </row>
    <row r="6" spans="2:6" s="35" customFormat="1" ht="19.7" customHeight="1" x14ac:dyDescent="0.4">
      <c r="B6" s="34"/>
      <c r="C6" s="6"/>
      <c r="D6" s="7"/>
      <c r="E6" s="15" t="s">
        <v>17</v>
      </c>
      <c r="F6" s="16" t="s">
        <v>18</v>
      </c>
    </row>
    <row r="7" spans="2:6" ht="25.9" customHeight="1" x14ac:dyDescent="0.4">
      <c r="C7" s="149" t="s">
        <v>4</v>
      </c>
      <c r="D7" s="8" t="s">
        <v>5</v>
      </c>
      <c r="E7" s="13"/>
      <c r="F7" s="14"/>
    </row>
    <row r="8" spans="2:6" ht="19.149999999999999" customHeight="1" x14ac:dyDescent="0.4">
      <c r="C8" s="147"/>
      <c r="D8" s="21" t="s">
        <v>24</v>
      </c>
      <c r="E8" s="115"/>
      <c r="F8" s="116" t="str">
        <f>IFERROR((F7-E7)/E7,"自動計算")</f>
        <v>自動計算</v>
      </c>
    </row>
    <row r="9" spans="2:6" ht="25.9" customHeight="1" x14ac:dyDescent="0.4">
      <c r="C9" s="150" t="s">
        <v>6</v>
      </c>
      <c r="D9" s="8" t="s">
        <v>5</v>
      </c>
      <c r="E9" s="18"/>
      <c r="F9" s="19"/>
    </row>
    <row r="10" spans="2:6" ht="19.149999999999999" customHeight="1" x14ac:dyDescent="0.4">
      <c r="C10" s="151"/>
      <c r="D10" s="21" t="s">
        <v>21</v>
      </c>
      <c r="E10" s="117" t="str">
        <f>IFERROR((E9/E7),"自動計算")</f>
        <v>自動計算</v>
      </c>
      <c r="F10" s="116" t="str">
        <f>IFERROR((F9/F7),"自動計算")</f>
        <v>自動計算</v>
      </c>
    </row>
    <row r="11" spans="2:6" ht="27" customHeight="1" x14ac:dyDescent="0.4">
      <c r="C11" s="142" t="s">
        <v>7</v>
      </c>
      <c r="D11" s="143"/>
      <c r="E11" s="119" t="str">
        <f>IF(AND(E7="",E9=""),"自動計算",E7-E9)</f>
        <v>自動計算</v>
      </c>
      <c r="F11" s="118" t="str">
        <f>IF(AND(F7="",F9=""),"自動計算",F7-F9)</f>
        <v>自動計算</v>
      </c>
    </row>
    <row r="12" spans="2:6" ht="27" customHeight="1" x14ac:dyDescent="0.4">
      <c r="C12" s="142" t="s">
        <v>25</v>
      </c>
      <c r="D12" s="143"/>
      <c r="E12" s="119" t="str">
        <f t="shared" ref="E12:F12" si="0">IFERROR((E11-E13),"自動計算")</f>
        <v>自動計算</v>
      </c>
      <c r="F12" s="118" t="str">
        <f t="shared" si="0"/>
        <v>自動計算</v>
      </c>
    </row>
    <row r="13" spans="2:6" ht="25.9" customHeight="1" x14ac:dyDescent="0.4">
      <c r="C13" s="140" t="s">
        <v>8</v>
      </c>
      <c r="D13" s="8" t="s">
        <v>5</v>
      </c>
      <c r="E13" s="18"/>
      <c r="F13" s="19"/>
    </row>
    <row r="14" spans="2:6" ht="19.149999999999999" customHeight="1" x14ac:dyDescent="0.4">
      <c r="C14" s="141"/>
      <c r="D14" s="20" t="s">
        <v>22</v>
      </c>
      <c r="E14" s="117" t="str">
        <f>IFERROR((E13/E7),"自動計算")</f>
        <v>自動計算</v>
      </c>
      <c r="F14" s="116" t="str">
        <f>IFERROR((F13/F7),"自動計算")</f>
        <v>自動計算</v>
      </c>
    </row>
    <row r="15" spans="2:6" ht="25.9" customHeight="1" x14ac:dyDescent="0.4">
      <c r="C15" s="142" t="s">
        <v>19</v>
      </c>
      <c r="D15" s="143"/>
      <c r="E15" s="9"/>
      <c r="F15" s="10"/>
    </row>
    <row r="16" spans="2:6" ht="25.9" customHeight="1" x14ac:dyDescent="0.4">
      <c r="C16" s="140" t="s">
        <v>9</v>
      </c>
      <c r="D16" s="144"/>
      <c r="E16" s="11"/>
      <c r="F16" s="12"/>
    </row>
    <row r="17" spans="2:7" ht="27" customHeight="1" thickBot="1" x14ac:dyDescent="0.45">
      <c r="C17" s="145" t="s">
        <v>10</v>
      </c>
      <c r="D17" s="8" t="s">
        <v>5</v>
      </c>
      <c r="E17" s="123" t="str">
        <f>IF(AND(E13="",E15="",E16=""),"自動計算",SUM(E13,E15,E16))</f>
        <v>自動計算</v>
      </c>
      <c r="F17" s="120" t="str">
        <f>IF(AND(F13="",F15="",F16=""),"自動計算",SUM(F13,F15,F16))</f>
        <v>自動計算</v>
      </c>
    </row>
    <row r="18" spans="2:7" ht="19.149999999999999" customHeight="1" thickBot="1" x14ac:dyDescent="0.45">
      <c r="C18" s="146"/>
      <c r="D18" s="21" t="s">
        <v>24</v>
      </c>
      <c r="E18" s="121"/>
      <c r="F18" s="122" t="str">
        <f>IFERROR((F17-E17)/ABS(E17),"自動計算")</f>
        <v>自動計算</v>
      </c>
    </row>
    <row r="19" spans="2:7" ht="25.9" customHeight="1" thickBot="1" x14ac:dyDescent="0.45">
      <c r="C19" s="145" t="s">
        <v>27</v>
      </c>
      <c r="D19" s="8" t="s">
        <v>5</v>
      </c>
      <c r="E19" s="11"/>
      <c r="F19" s="24"/>
    </row>
    <row r="20" spans="2:7" ht="19.149999999999999" customHeight="1" thickBot="1" x14ac:dyDescent="0.45">
      <c r="C20" s="147"/>
      <c r="D20" s="21" t="s">
        <v>24</v>
      </c>
      <c r="E20" s="115"/>
      <c r="F20" s="122" t="str">
        <f>IFERROR((F19-$E19)/$E19,"自動計算")</f>
        <v>自動計算</v>
      </c>
    </row>
    <row r="21" spans="2:7" ht="25.9" customHeight="1" x14ac:dyDescent="0.4">
      <c r="C21" s="136" t="s">
        <v>31</v>
      </c>
      <c r="D21" s="137"/>
      <c r="E21" s="25"/>
      <c r="F21" s="26"/>
    </row>
    <row r="22" spans="2:7" ht="46.15" customHeight="1" x14ac:dyDescent="0.4">
      <c r="C22" s="138" t="s">
        <v>55</v>
      </c>
      <c r="D22" s="139"/>
      <c r="E22" s="152"/>
      <c r="F22" s="153"/>
    </row>
    <row r="23" spans="2:7" ht="39" customHeight="1" x14ac:dyDescent="0.4">
      <c r="C23" s="154" t="s">
        <v>54</v>
      </c>
      <c r="D23" s="155"/>
      <c r="E23" s="156"/>
      <c r="F23" s="157"/>
    </row>
    <row r="24" spans="2:7" ht="25.5" customHeight="1" x14ac:dyDescent="0.4">
      <c r="C24" s="163" t="s">
        <v>57</v>
      </c>
      <c r="D24" s="163"/>
      <c r="E24" s="163"/>
      <c r="F24" s="163"/>
    </row>
    <row r="25" spans="2:7" ht="70.150000000000006" customHeight="1" x14ac:dyDescent="0.4">
      <c r="C25" s="164" t="s">
        <v>74</v>
      </c>
      <c r="D25" s="164"/>
      <c r="E25" s="164"/>
      <c r="F25" s="164"/>
      <c r="G25" s="36"/>
    </row>
    <row r="26" spans="2:7" ht="93.4" customHeight="1" x14ac:dyDescent="0.4">
      <c r="C26" s="164" t="s">
        <v>71</v>
      </c>
      <c r="D26" s="164"/>
      <c r="E26" s="164"/>
      <c r="F26" s="164"/>
      <c r="G26" s="37"/>
    </row>
    <row r="27" spans="2:7" ht="24.4" customHeight="1" x14ac:dyDescent="0.4">
      <c r="C27" s="160" t="s">
        <v>72</v>
      </c>
      <c r="D27" s="160"/>
      <c r="E27" s="160"/>
      <c r="F27" s="160"/>
      <c r="G27" s="39"/>
    </row>
    <row r="28" spans="2:7" s="29" customFormat="1" ht="24.4" customHeight="1" x14ac:dyDescent="0.4">
      <c r="B28" s="40"/>
      <c r="C28" s="160" t="s">
        <v>58</v>
      </c>
      <c r="D28" s="160"/>
      <c r="E28" s="160"/>
      <c r="F28" s="160"/>
      <c r="G28" s="38"/>
    </row>
    <row r="30" spans="2:7" ht="30" customHeight="1" x14ac:dyDescent="0.4">
      <c r="C30" s="158" t="s">
        <v>11</v>
      </c>
      <c r="D30" s="159"/>
      <c r="E30" s="23" t="str">
        <f>IFERROR(E19/E21,"自動計算")</f>
        <v>自動計算</v>
      </c>
      <c r="F30" s="41" t="str">
        <f>IFERROR(F19/F21,"自動計算")</f>
        <v>自動計算</v>
      </c>
    </row>
    <row r="31" spans="2:7" ht="30" customHeight="1" thickBot="1" x14ac:dyDescent="0.45">
      <c r="C31" s="161" t="s">
        <v>12</v>
      </c>
      <c r="D31" s="162"/>
      <c r="E31" s="42"/>
      <c r="F31" s="43" t="str">
        <f>IFERROR((F30-$E30)/$E30,"自動計算")</f>
        <v>自動計算</v>
      </c>
    </row>
    <row r="32" spans="2:7" ht="30" customHeight="1" x14ac:dyDescent="0.4">
      <c r="C32" s="158" t="s">
        <v>13</v>
      </c>
      <c r="D32" s="159"/>
      <c r="E32" s="44" t="str">
        <f>IFERROR(E17/E21,"自動計算")</f>
        <v>自動計算</v>
      </c>
      <c r="F32" s="45" t="str">
        <f>IFERROR(F17/F21,"自動計算")</f>
        <v>自動計算</v>
      </c>
    </row>
    <row r="33" spans="3:6" ht="30" customHeight="1" x14ac:dyDescent="0.4">
      <c r="C33" s="158" t="s">
        <v>14</v>
      </c>
      <c r="D33" s="159"/>
      <c r="E33" s="42"/>
      <c r="F33" s="46" t="str">
        <f>IFERROR((F32-E32)/ABS(E32),"自動計算")</f>
        <v>自動計算</v>
      </c>
    </row>
  </sheetData>
  <sheetProtection formatCells="0" formatColumns="0" formatRows="0" insertColumns="0" insertRows="0" insertHyperlinks="0" deleteColumns="0" deleteRows="0" selectLockedCells="1" sort="0" autoFilter="0" pivotTables="0"/>
  <mergeCells count="24">
    <mergeCell ref="E22:F22"/>
    <mergeCell ref="C23:D23"/>
    <mergeCell ref="E23:F23"/>
    <mergeCell ref="C33:D33"/>
    <mergeCell ref="C28:F28"/>
    <mergeCell ref="C30:D30"/>
    <mergeCell ref="C31:D31"/>
    <mergeCell ref="C32:D32"/>
    <mergeCell ref="C24:F24"/>
    <mergeCell ref="C26:F26"/>
    <mergeCell ref="C25:F25"/>
    <mergeCell ref="C27:F27"/>
    <mergeCell ref="B2:E2"/>
    <mergeCell ref="C7:C8"/>
    <mergeCell ref="C9:C10"/>
    <mergeCell ref="C11:D11"/>
    <mergeCell ref="C12:D12"/>
    <mergeCell ref="C21:D21"/>
    <mergeCell ref="C22:D22"/>
    <mergeCell ref="C13:C14"/>
    <mergeCell ref="C15:D15"/>
    <mergeCell ref="C16:D16"/>
    <mergeCell ref="C17:C18"/>
    <mergeCell ref="C19:C20"/>
  </mergeCells>
  <phoneticPr fontId="10"/>
  <conditionalFormatting sqref="E6:F6">
    <cfRule type="cellIs" dxfId="2" priority="2" stopIfTrue="1" operator="equal">
      <formula>"［　年　月］"</formula>
    </cfRule>
  </conditionalFormatting>
  <conditionalFormatting sqref="E7:F7 E9:F9 E11:F13 E15:F16 E19:F19 E21:F21 E22:E23 E30:F33">
    <cfRule type="cellIs" dxfId="1" priority="3" stopIfTrue="1" operator="equal">
      <formula>""</formula>
    </cfRule>
  </conditionalFormatting>
  <conditionalFormatting sqref="F20">
    <cfRule type="cellIs" dxfId="0" priority="1" stopIfTrue="1" operator="equal">
      <formula>""</formula>
    </cfRule>
  </conditionalFormatting>
  <pageMargins left="0.78740157480314965" right="0.39370078740157483" top="0.19685039370078741" bottom="0.19685039370078741" header="0" footer="0"/>
  <pageSetup paperSize="9" firstPageNumber="0" orientation="portrait" useFirstPageNumber="1" r:id="rId1"/>
  <headerFooter alignWithMargins="0"/>
  <drawing r:id="rId2"/>
  <legacyDrawing r:id="rId3"/>
  <controls>
    <mc:AlternateContent xmlns:mc="http://schemas.openxmlformats.org/markup-compatibility/2006">
      <mc:Choice Requires="x14">
        <control shapeId="75778" r:id="rId4" name="CheckBox3">
          <controlPr defaultSize="0" autoLine="0" altText="見込" r:id="rId5">
            <anchor moveWithCells="1" sizeWithCells="1">
              <from>
                <xdr:col>4</xdr:col>
                <xdr:colOff>457200</xdr:colOff>
                <xdr:row>5</xdr:row>
                <xdr:rowOff>0</xdr:rowOff>
              </from>
              <to>
                <xdr:col>4</xdr:col>
                <xdr:colOff>866775</xdr:colOff>
                <xdr:row>5</xdr:row>
                <xdr:rowOff>0</xdr:rowOff>
              </to>
            </anchor>
          </controlPr>
        </control>
      </mc:Choice>
      <mc:Fallback>
        <control shapeId="75778" r:id="rId4" name="CheckBox3"/>
      </mc:Fallback>
    </mc:AlternateContent>
    <mc:AlternateContent xmlns:mc="http://schemas.openxmlformats.org/markup-compatibility/2006">
      <mc:Choice Requires="x14">
        <control shapeId="75777" r:id="rId6" name="CheckBox1">
          <controlPr defaultSize="0" autoLine="0" altText="見込" r:id="rId7">
            <anchor moveWithCells="1" sizeWithCells="1">
              <from>
                <xdr:col>4</xdr:col>
                <xdr:colOff>28575</xdr:colOff>
                <xdr:row>5</xdr:row>
                <xdr:rowOff>0</xdr:rowOff>
              </from>
              <to>
                <xdr:col>4</xdr:col>
                <xdr:colOff>466725</xdr:colOff>
                <xdr:row>5</xdr:row>
                <xdr:rowOff>0</xdr:rowOff>
              </to>
            </anchor>
          </controlPr>
        </control>
      </mc:Choice>
      <mc:Fallback>
        <control shapeId="75777" r:id="rId6" name="CheckBox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B5EBA-711E-4071-BB0A-19FD96E8B513}">
  <sheetPr>
    <tabColor theme="5" tint="-0.499984740745262"/>
    <pageSetUpPr fitToPage="1"/>
  </sheetPr>
  <dimension ref="B1:IT59"/>
  <sheetViews>
    <sheetView workbookViewId="0">
      <pane ySplit="10" topLeftCell="A11" activePane="bottomLeft" state="frozen"/>
      <selection activeCell="XFD12" sqref="XFD12"/>
      <selection pane="bottomLeft" activeCell="XFD12" sqref="XFD12"/>
    </sheetView>
  </sheetViews>
  <sheetFormatPr defaultColWidth="8" defaultRowHeight="13.5" x14ac:dyDescent="0.15"/>
  <cols>
    <col min="1" max="1" width="1.75" style="58" customWidth="1"/>
    <col min="2" max="2" width="5.75" style="55" customWidth="1"/>
    <col min="3" max="3" width="13" style="55" customWidth="1"/>
    <col min="4" max="4" width="9" style="55" customWidth="1"/>
    <col min="5" max="5" width="8.75" style="57" bestFit="1" customWidth="1"/>
    <col min="6" max="6" width="9" style="55" customWidth="1"/>
    <col min="7" max="7" width="6.75" style="55" customWidth="1"/>
    <col min="8" max="8" width="7.125" style="55" customWidth="1"/>
    <col min="9" max="9" width="13" style="55" customWidth="1"/>
    <col min="10" max="10" width="9.875" style="55" customWidth="1"/>
    <col min="11" max="11" width="10.5" style="55" customWidth="1"/>
    <col min="12" max="12" width="9.625" style="55" customWidth="1"/>
    <col min="13" max="13" width="9" style="55" customWidth="1"/>
    <col min="14" max="14" width="8.75" style="57" bestFit="1" customWidth="1"/>
    <col min="15" max="254" width="9" style="55" customWidth="1"/>
    <col min="255" max="16384" width="8" style="58"/>
  </cols>
  <sheetData>
    <row r="1" spans="2:14" ht="23.45" customHeight="1" x14ac:dyDescent="0.15">
      <c r="B1" s="165" t="s">
        <v>51</v>
      </c>
      <c r="C1" s="165"/>
      <c r="D1" s="165"/>
      <c r="E1" s="165"/>
      <c r="F1" s="165"/>
      <c r="G1" s="165"/>
      <c r="L1" s="56"/>
    </row>
    <row r="2" spans="2:14" ht="9" customHeight="1" x14ac:dyDescent="0.2">
      <c r="B2" s="59"/>
    </row>
    <row r="3" spans="2:14" ht="16.899999999999999" customHeight="1" x14ac:dyDescent="0.15">
      <c r="B3" s="166" t="s">
        <v>53</v>
      </c>
      <c r="C3" s="166"/>
      <c r="D3" s="166"/>
      <c r="E3" s="166"/>
      <c r="F3" s="166"/>
      <c r="G3" s="166"/>
      <c r="H3" s="166"/>
      <c r="I3" s="166"/>
      <c r="J3" s="166"/>
      <c r="K3" s="166"/>
      <c r="L3" s="166"/>
      <c r="M3" s="166"/>
      <c r="N3" s="166"/>
    </row>
    <row r="4" spans="2:14" ht="14.25" x14ac:dyDescent="0.15">
      <c r="B4" s="60"/>
      <c r="E4" s="61"/>
      <c r="N4" s="62"/>
    </row>
    <row r="5" spans="2:14" ht="20.45" customHeight="1" x14ac:dyDescent="0.15">
      <c r="B5" s="167" t="s">
        <v>32</v>
      </c>
      <c r="C5" s="168"/>
      <c r="D5" s="168"/>
      <c r="E5" s="169"/>
      <c r="N5" s="61"/>
    </row>
    <row r="6" spans="2:14" ht="20.45" customHeight="1" x14ac:dyDescent="0.15">
      <c r="B6" s="170"/>
      <c r="C6" s="171"/>
      <c r="D6" s="171"/>
      <c r="E6" s="172"/>
      <c r="N6" s="61"/>
    </row>
    <row r="7" spans="2:14" ht="14.25" thickBot="1" x14ac:dyDescent="0.2">
      <c r="B7" s="63"/>
      <c r="E7" s="64" t="s">
        <v>33</v>
      </c>
      <c r="N7" s="64" t="s">
        <v>33</v>
      </c>
    </row>
    <row r="8" spans="2:14" ht="15" thickBot="1" x14ac:dyDescent="0.2">
      <c r="B8" s="173" t="s">
        <v>49</v>
      </c>
      <c r="C8" s="174"/>
      <c r="D8" s="174"/>
      <c r="E8" s="175"/>
      <c r="G8" s="173" t="s">
        <v>50</v>
      </c>
      <c r="H8" s="174"/>
      <c r="I8" s="174"/>
      <c r="J8" s="174"/>
      <c r="K8" s="174"/>
      <c r="L8" s="174"/>
      <c r="M8" s="174"/>
      <c r="N8" s="176"/>
    </row>
    <row r="9" spans="2:14" ht="16.7" customHeight="1" x14ac:dyDescent="0.15">
      <c r="B9" s="197" t="s">
        <v>34</v>
      </c>
      <c r="C9" s="183" t="s">
        <v>52</v>
      </c>
      <c r="D9" s="199" t="s">
        <v>35</v>
      </c>
      <c r="E9" s="201" t="s">
        <v>36</v>
      </c>
      <c r="G9" s="203" t="s">
        <v>37</v>
      </c>
      <c r="H9" s="205" t="s">
        <v>34</v>
      </c>
      <c r="I9" s="183" t="s">
        <v>52</v>
      </c>
      <c r="J9" s="185" t="s">
        <v>38</v>
      </c>
      <c r="K9" s="186"/>
      <c r="L9" s="187"/>
      <c r="M9" s="188"/>
      <c r="N9" s="189" t="s">
        <v>36</v>
      </c>
    </row>
    <row r="10" spans="2:14" ht="36" customHeight="1" thickBot="1" x14ac:dyDescent="0.2">
      <c r="B10" s="198"/>
      <c r="C10" s="184"/>
      <c r="D10" s="200"/>
      <c r="E10" s="202"/>
      <c r="G10" s="204"/>
      <c r="H10" s="206"/>
      <c r="I10" s="184"/>
      <c r="J10" s="65" t="s">
        <v>39</v>
      </c>
      <c r="K10" s="66" t="s">
        <v>40</v>
      </c>
      <c r="L10" s="67" t="s">
        <v>41</v>
      </c>
      <c r="M10" s="66" t="s">
        <v>42</v>
      </c>
      <c r="N10" s="190"/>
    </row>
    <row r="11" spans="2:14" x14ac:dyDescent="0.15">
      <c r="B11" s="68" t="s">
        <v>43</v>
      </c>
      <c r="C11" s="69" t="s">
        <v>44</v>
      </c>
      <c r="D11" s="70" t="s">
        <v>45</v>
      </c>
      <c r="E11" s="71">
        <v>2000000</v>
      </c>
      <c r="G11" s="72" t="str">
        <f t="shared" ref="G11:G51" si="0">+IF(OR(D11="○",J11="○",K11="○",L11="○",M11="○"),"×","○")</f>
        <v>×</v>
      </c>
      <c r="H11" s="73" t="s">
        <v>43</v>
      </c>
      <c r="I11" s="74" t="str">
        <f t="shared" ref="I11:I51" si="1">C11</f>
        <v>産振　太郎</v>
      </c>
      <c r="J11" s="70"/>
      <c r="K11" s="70"/>
      <c r="L11" s="70"/>
      <c r="M11" s="70"/>
      <c r="N11" s="71">
        <v>3000000</v>
      </c>
    </row>
    <row r="12" spans="2:14" x14ac:dyDescent="0.15">
      <c r="B12" s="75">
        <v>1</v>
      </c>
      <c r="C12" s="76"/>
      <c r="D12" s="77"/>
      <c r="E12" s="78"/>
      <c r="G12" s="72" t="str">
        <f t="shared" si="0"/>
        <v>○</v>
      </c>
      <c r="H12" s="79">
        <v>1</v>
      </c>
      <c r="I12" s="80">
        <f t="shared" si="1"/>
        <v>0</v>
      </c>
      <c r="J12" s="77"/>
      <c r="K12" s="77"/>
      <c r="L12" s="77"/>
      <c r="M12" s="77"/>
      <c r="N12" s="78"/>
    </row>
    <row r="13" spans="2:14" x14ac:dyDescent="0.15">
      <c r="B13" s="75">
        <v>2</v>
      </c>
      <c r="C13" s="76"/>
      <c r="D13" s="77"/>
      <c r="E13" s="78"/>
      <c r="G13" s="72" t="str">
        <f t="shared" si="0"/>
        <v>○</v>
      </c>
      <c r="H13" s="79">
        <v>2</v>
      </c>
      <c r="I13" s="80">
        <f t="shared" si="1"/>
        <v>0</v>
      </c>
      <c r="J13" s="77"/>
      <c r="K13" s="77"/>
      <c r="L13" s="77"/>
      <c r="M13" s="77"/>
      <c r="N13" s="78"/>
    </row>
    <row r="14" spans="2:14" x14ac:dyDescent="0.15">
      <c r="B14" s="75">
        <v>3</v>
      </c>
      <c r="C14" s="76"/>
      <c r="D14" s="77"/>
      <c r="E14" s="78"/>
      <c r="G14" s="72" t="str">
        <f t="shared" si="0"/>
        <v>○</v>
      </c>
      <c r="H14" s="79">
        <v>3</v>
      </c>
      <c r="I14" s="80">
        <f t="shared" si="1"/>
        <v>0</v>
      </c>
      <c r="J14" s="77"/>
      <c r="K14" s="77"/>
      <c r="L14" s="77"/>
      <c r="M14" s="77"/>
      <c r="N14" s="78"/>
    </row>
    <row r="15" spans="2:14" x14ac:dyDescent="0.15">
      <c r="B15" s="75">
        <v>4</v>
      </c>
      <c r="C15" s="76"/>
      <c r="D15" s="77"/>
      <c r="E15" s="78"/>
      <c r="G15" s="72" t="str">
        <f t="shared" si="0"/>
        <v>○</v>
      </c>
      <c r="H15" s="79">
        <v>4</v>
      </c>
      <c r="I15" s="80">
        <f t="shared" si="1"/>
        <v>0</v>
      </c>
      <c r="J15" s="77"/>
      <c r="K15" s="77"/>
      <c r="L15" s="77"/>
      <c r="M15" s="77"/>
      <c r="N15" s="78"/>
    </row>
    <row r="16" spans="2:14" x14ac:dyDescent="0.15">
      <c r="B16" s="75">
        <v>5</v>
      </c>
      <c r="C16" s="76"/>
      <c r="D16" s="77"/>
      <c r="E16" s="78"/>
      <c r="G16" s="72" t="str">
        <f t="shared" si="0"/>
        <v>○</v>
      </c>
      <c r="H16" s="79">
        <v>5</v>
      </c>
      <c r="I16" s="80">
        <f t="shared" si="1"/>
        <v>0</v>
      </c>
      <c r="J16" s="77"/>
      <c r="K16" s="77"/>
      <c r="L16" s="77"/>
      <c r="M16" s="77"/>
      <c r="N16" s="78"/>
    </row>
    <row r="17" spans="2:14" ht="10.15" customHeight="1" x14ac:dyDescent="0.15">
      <c r="B17" s="75">
        <v>6</v>
      </c>
      <c r="C17" s="76"/>
      <c r="D17" s="77"/>
      <c r="E17" s="78"/>
      <c r="G17" s="72" t="str">
        <f t="shared" si="0"/>
        <v>○</v>
      </c>
      <c r="H17" s="79">
        <v>6</v>
      </c>
      <c r="I17" s="80">
        <f t="shared" si="1"/>
        <v>0</v>
      </c>
      <c r="J17" s="77"/>
      <c r="K17" s="77"/>
      <c r="L17" s="77"/>
      <c r="M17" s="77"/>
      <c r="N17" s="78"/>
    </row>
    <row r="18" spans="2:14" x14ac:dyDescent="0.15">
      <c r="B18" s="75">
        <v>7</v>
      </c>
      <c r="C18" s="76"/>
      <c r="D18" s="77"/>
      <c r="E18" s="78"/>
      <c r="G18" s="72" t="str">
        <f t="shared" si="0"/>
        <v>○</v>
      </c>
      <c r="H18" s="79">
        <v>7</v>
      </c>
      <c r="I18" s="80">
        <f t="shared" si="1"/>
        <v>0</v>
      </c>
      <c r="J18" s="77"/>
      <c r="K18" s="77"/>
      <c r="L18" s="77"/>
      <c r="M18" s="77"/>
      <c r="N18" s="78"/>
    </row>
    <row r="19" spans="2:14" x14ac:dyDescent="0.15">
      <c r="B19" s="75">
        <v>8</v>
      </c>
      <c r="C19" s="76"/>
      <c r="D19" s="77"/>
      <c r="E19" s="78"/>
      <c r="G19" s="72" t="str">
        <f t="shared" si="0"/>
        <v>○</v>
      </c>
      <c r="H19" s="79">
        <v>8</v>
      </c>
      <c r="I19" s="80">
        <f t="shared" si="1"/>
        <v>0</v>
      </c>
      <c r="J19" s="77"/>
      <c r="K19" s="77"/>
      <c r="L19" s="77"/>
      <c r="M19" s="77"/>
      <c r="N19" s="78"/>
    </row>
    <row r="20" spans="2:14" x14ac:dyDescent="0.15">
      <c r="B20" s="75">
        <v>9</v>
      </c>
      <c r="C20" s="76"/>
      <c r="D20" s="77"/>
      <c r="E20" s="78"/>
      <c r="G20" s="72" t="str">
        <f t="shared" si="0"/>
        <v>○</v>
      </c>
      <c r="H20" s="79">
        <v>9</v>
      </c>
      <c r="I20" s="80">
        <f t="shared" si="1"/>
        <v>0</v>
      </c>
      <c r="J20" s="77"/>
      <c r="K20" s="77"/>
      <c r="L20" s="77"/>
      <c r="M20" s="77"/>
      <c r="N20" s="78"/>
    </row>
    <row r="21" spans="2:14" x14ac:dyDescent="0.15">
      <c r="B21" s="75">
        <v>10</v>
      </c>
      <c r="C21" s="76"/>
      <c r="D21" s="77"/>
      <c r="E21" s="78"/>
      <c r="G21" s="72" t="str">
        <f t="shared" si="0"/>
        <v>○</v>
      </c>
      <c r="H21" s="79">
        <v>10</v>
      </c>
      <c r="I21" s="80">
        <f t="shared" si="1"/>
        <v>0</v>
      </c>
      <c r="J21" s="77"/>
      <c r="K21" s="77"/>
      <c r="L21" s="77"/>
      <c r="M21" s="77"/>
      <c r="N21" s="78"/>
    </row>
    <row r="22" spans="2:14" x14ac:dyDescent="0.15">
      <c r="B22" s="75">
        <v>11</v>
      </c>
      <c r="C22" s="76"/>
      <c r="D22" s="77"/>
      <c r="E22" s="78"/>
      <c r="G22" s="72" t="str">
        <f t="shared" si="0"/>
        <v>○</v>
      </c>
      <c r="H22" s="79">
        <v>11</v>
      </c>
      <c r="I22" s="80">
        <f t="shared" si="1"/>
        <v>0</v>
      </c>
      <c r="J22" s="77"/>
      <c r="K22" s="77"/>
      <c r="L22" s="77"/>
      <c r="M22" s="77"/>
      <c r="N22" s="78"/>
    </row>
    <row r="23" spans="2:14" x14ac:dyDescent="0.15">
      <c r="B23" s="75">
        <v>12</v>
      </c>
      <c r="C23" s="76"/>
      <c r="D23" s="77"/>
      <c r="E23" s="78"/>
      <c r="G23" s="72" t="str">
        <f t="shared" si="0"/>
        <v>○</v>
      </c>
      <c r="H23" s="79">
        <v>12</v>
      </c>
      <c r="I23" s="80">
        <f t="shared" si="1"/>
        <v>0</v>
      </c>
      <c r="J23" s="77"/>
      <c r="K23" s="77"/>
      <c r="L23" s="77"/>
      <c r="M23" s="77"/>
      <c r="N23" s="78"/>
    </row>
    <row r="24" spans="2:14" x14ac:dyDescent="0.15">
      <c r="B24" s="75">
        <v>13</v>
      </c>
      <c r="C24" s="76"/>
      <c r="D24" s="77"/>
      <c r="E24" s="78"/>
      <c r="G24" s="72" t="str">
        <f t="shared" si="0"/>
        <v>○</v>
      </c>
      <c r="H24" s="79">
        <v>13</v>
      </c>
      <c r="I24" s="80">
        <f t="shared" si="1"/>
        <v>0</v>
      </c>
      <c r="J24" s="77"/>
      <c r="K24" s="77"/>
      <c r="L24" s="77"/>
      <c r="M24" s="77"/>
      <c r="N24" s="78"/>
    </row>
    <row r="25" spans="2:14" x14ac:dyDescent="0.15">
      <c r="B25" s="75">
        <v>14</v>
      </c>
      <c r="C25" s="76"/>
      <c r="D25" s="77"/>
      <c r="E25" s="78"/>
      <c r="G25" s="72" t="str">
        <f t="shared" si="0"/>
        <v>○</v>
      </c>
      <c r="H25" s="79">
        <v>14</v>
      </c>
      <c r="I25" s="80">
        <f t="shared" si="1"/>
        <v>0</v>
      </c>
      <c r="J25" s="77"/>
      <c r="K25" s="77"/>
      <c r="L25" s="77"/>
      <c r="M25" s="77"/>
      <c r="N25" s="78"/>
    </row>
    <row r="26" spans="2:14" x14ac:dyDescent="0.15">
      <c r="B26" s="75">
        <v>15</v>
      </c>
      <c r="C26" s="76"/>
      <c r="D26" s="77"/>
      <c r="E26" s="78"/>
      <c r="G26" s="72" t="str">
        <f t="shared" si="0"/>
        <v>○</v>
      </c>
      <c r="H26" s="79">
        <v>15</v>
      </c>
      <c r="I26" s="80">
        <f t="shared" si="1"/>
        <v>0</v>
      </c>
      <c r="J26" s="77"/>
      <c r="K26" s="77"/>
      <c r="L26" s="77"/>
      <c r="M26" s="77"/>
      <c r="N26" s="78"/>
    </row>
    <row r="27" spans="2:14" x14ac:dyDescent="0.15">
      <c r="B27" s="75">
        <v>16</v>
      </c>
      <c r="C27" s="76"/>
      <c r="D27" s="77"/>
      <c r="E27" s="78"/>
      <c r="G27" s="72" t="str">
        <f t="shared" si="0"/>
        <v>○</v>
      </c>
      <c r="H27" s="79">
        <v>16</v>
      </c>
      <c r="I27" s="80">
        <f t="shared" si="1"/>
        <v>0</v>
      </c>
      <c r="J27" s="77"/>
      <c r="K27" s="77"/>
      <c r="L27" s="77"/>
      <c r="M27" s="77"/>
      <c r="N27" s="78"/>
    </row>
    <row r="28" spans="2:14" x14ac:dyDescent="0.15">
      <c r="B28" s="75">
        <v>17</v>
      </c>
      <c r="C28" s="76"/>
      <c r="D28" s="77"/>
      <c r="E28" s="78"/>
      <c r="G28" s="72" t="str">
        <f t="shared" si="0"/>
        <v>○</v>
      </c>
      <c r="H28" s="79">
        <v>17</v>
      </c>
      <c r="I28" s="80">
        <f t="shared" si="1"/>
        <v>0</v>
      </c>
      <c r="J28" s="77"/>
      <c r="K28" s="77"/>
      <c r="L28" s="77"/>
      <c r="M28" s="77"/>
      <c r="N28" s="78"/>
    </row>
    <row r="29" spans="2:14" x14ac:dyDescent="0.15">
      <c r="B29" s="75">
        <v>18</v>
      </c>
      <c r="C29" s="76"/>
      <c r="D29" s="77"/>
      <c r="E29" s="78"/>
      <c r="G29" s="72" t="str">
        <f t="shared" si="0"/>
        <v>○</v>
      </c>
      <c r="H29" s="79">
        <v>18</v>
      </c>
      <c r="I29" s="80">
        <f t="shared" si="1"/>
        <v>0</v>
      </c>
      <c r="J29" s="77"/>
      <c r="K29" s="77"/>
      <c r="L29" s="77"/>
      <c r="M29" s="77"/>
      <c r="N29" s="78"/>
    </row>
    <row r="30" spans="2:14" x14ac:dyDescent="0.15">
      <c r="B30" s="75">
        <v>19</v>
      </c>
      <c r="C30" s="76"/>
      <c r="D30" s="77"/>
      <c r="E30" s="78"/>
      <c r="G30" s="72" t="str">
        <f t="shared" si="0"/>
        <v>○</v>
      </c>
      <c r="H30" s="79">
        <v>19</v>
      </c>
      <c r="I30" s="80">
        <f t="shared" si="1"/>
        <v>0</v>
      </c>
      <c r="J30" s="77"/>
      <c r="K30" s="77"/>
      <c r="L30" s="77"/>
      <c r="M30" s="77"/>
      <c r="N30" s="78"/>
    </row>
    <row r="31" spans="2:14" x14ac:dyDescent="0.15">
      <c r="B31" s="75">
        <v>20</v>
      </c>
      <c r="C31" s="76"/>
      <c r="D31" s="77"/>
      <c r="E31" s="78"/>
      <c r="G31" s="72" t="str">
        <f t="shared" si="0"/>
        <v>○</v>
      </c>
      <c r="H31" s="79">
        <v>20</v>
      </c>
      <c r="I31" s="80">
        <f t="shared" si="1"/>
        <v>0</v>
      </c>
      <c r="J31" s="77"/>
      <c r="K31" s="77"/>
      <c r="L31" s="77"/>
      <c r="M31" s="77"/>
      <c r="N31" s="78"/>
    </row>
    <row r="32" spans="2:14" x14ac:dyDescent="0.15">
      <c r="B32" s="75">
        <v>21</v>
      </c>
      <c r="C32" s="76"/>
      <c r="D32" s="77"/>
      <c r="E32" s="78"/>
      <c r="G32" s="72" t="str">
        <f t="shared" si="0"/>
        <v>○</v>
      </c>
      <c r="H32" s="79">
        <v>21</v>
      </c>
      <c r="I32" s="80">
        <f t="shared" si="1"/>
        <v>0</v>
      </c>
      <c r="J32" s="77"/>
      <c r="K32" s="77"/>
      <c r="L32" s="77"/>
      <c r="M32" s="77"/>
      <c r="N32" s="78"/>
    </row>
    <row r="33" spans="2:14" x14ac:dyDescent="0.15">
      <c r="B33" s="75">
        <v>22</v>
      </c>
      <c r="C33" s="76"/>
      <c r="D33" s="77"/>
      <c r="E33" s="78"/>
      <c r="G33" s="72" t="str">
        <f t="shared" si="0"/>
        <v>○</v>
      </c>
      <c r="H33" s="79">
        <v>22</v>
      </c>
      <c r="I33" s="80">
        <f t="shared" si="1"/>
        <v>0</v>
      </c>
      <c r="J33" s="77"/>
      <c r="K33" s="77"/>
      <c r="L33" s="77"/>
      <c r="M33" s="77"/>
      <c r="N33" s="78"/>
    </row>
    <row r="34" spans="2:14" x14ac:dyDescent="0.15">
      <c r="B34" s="75">
        <v>23</v>
      </c>
      <c r="C34" s="76"/>
      <c r="D34" s="77"/>
      <c r="E34" s="78"/>
      <c r="G34" s="72" t="str">
        <f t="shared" si="0"/>
        <v>○</v>
      </c>
      <c r="H34" s="79">
        <v>23</v>
      </c>
      <c r="I34" s="80">
        <f t="shared" si="1"/>
        <v>0</v>
      </c>
      <c r="J34" s="77"/>
      <c r="K34" s="77"/>
      <c r="L34" s="77"/>
      <c r="M34" s="77"/>
      <c r="N34" s="78"/>
    </row>
    <row r="35" spans="2:14" x14ac:dyDescent="0.15">
      <c r="B35" s="75">
        <v>24</v>
      </c>
      <c r="C35" s="76"/>
      <c r="D35" s="77"/>
      <c r="E35" s="78"/>
      <c r="G35" s="72" t="str">
        <f t="shared" si="0"/>
        <v>○</v>
      </c>
      <c r="H35" s="79">
        <v>24</v>
      </c>
      <c r="I35" s="80">
        <f t="shared" si="1"/>
        <v>0</v>
      </c>
      <c r="J35" s="77"/>
      <c r="K35" s="77"/>
      <c r="L35" s="77"/>
      <c r="M35" s="77"/>
      <c r="N35" s="78"/>
    </row>
    <row r="36" spans="2:14" x14ac:dyDescent="0.15">
      <c r="B36" s="75">
        <v>25</v>
      </c>
      <c r="C36" s="76"/>
      <c r="D36" s="77"/>
      <c r="E36" s="78"/>
      <c r="G36" s="72" t="str">
        <f t="shared" si="0"/>
        <v>○</v>
      </c>
      <c r="H36" s="79">
        <v>25</v>
      </c>
      <c r="I36" s="80">
        <f t="shared" si="1"/>
        <v>0</v>
      </c>
      <c r="J36" s="77"/>
      <c r="K36" s="77"/>
      <c r="L36" s="77"/>
      <c r="M36" s="77"/>
      <c r="N36" s="78"/>
    </row>
    <row r="37" spans="2:14" x14ac:dyDescent="0.15">
      <c r="B37" s="75">
        <v>26</v>
      </c>
      <c r="C37" s="76"/>
      <c r="D37" s="77"/>
      <c r="E37" s="78"/>
      <c r="G37" s="72" t="str">
        <f t="shared" si="0"/>
        <v>○</v>
      </c>
      <c r="H37" s="79">
        <v>26</v>
      </c>
      <c r="I37" s="80">
        <f t="shared" si="1"/>
        <v>0</v>
      </c>
      <c r="J37" s="77"/>
      <c r="K37" s="77"/>
      <c r="L37" s="77"/>
      <c r="M37" s="77"/>
      <c r="N37" s="78"/>
    </row>
    <row r="38" spans="2:14" x14ac:dyDescent="0.15">
      <c r="B38" s="75">
        <v>27</v>
      </c>
      <c r="C38" s="76"/>
      <c r="D38" s="77"/>
      <c r="E38" s="78"/>
      <c r="G38" s="72" t="str">
        <f t="shared" si="0"/>
        <v>○</v>
      </c>
      <c r="H38" s="79">
        <v>27</v>
      </c>
      <c r="I38" s="80">
        <f t="shared" si="1"/>
        <v>0</v>
      </c>
      <c r="J38" s="77"/>
      <c r="K38" s="77"/>
      <c r="L38" s="77"/>
      <c r="M38" s="77"/>
      <c r="N38" s="78"/>
    </row>
    <row r="39" spans="2:14" x14ac:dyDescent="0.15">
      <c r="B39" s="75">
        <v>28</v>
      </c>
      <c r="C39" s="76"/>
      <c r="D39" s="77"/>
      <c r="E39" s="78"/>
      <c r="G39" s="72" t="str">
        <f t="shared" si="0"/>
        <v>○</v>
      </c>
      <c r="H39" s="79">
        <v>28</v>
      </c>
      <c r="I39" s="80">
        <f t="shared" si="1"/>
        <v>0</v>
      </c>
      <c r="J39" s="77"/>
      <c r="K39" s="77"/>
      <c r="L39" s="77"/>
      <c r="M39" s="77"/>
      <c r="N39" s="78"/>
    </row>
    <row r="40" spans="2:14" x14ac:dyDescent="0.15">
      <c r="B40" s="75">
        <v>29</v>
      </c>
      <c r="C40" s="76"/>
      <c r="D40" s="77"/>
      <c r="E40" s="78"/>
      <c r="G40" s="72" t="str">
        <f t="shared" si="0"/>
        <v>○</v>
      </c>
      <c r="H40" s="79">
        <v>29</v>
      </c>
      <c r="I40" s="80">
        <f t="shared" si="1"/>
        <v>0</v>
      </c>
      <c r="J40" s="77"/>
      <c r="K40" s="77"/>
      <c r="L40" s="77"/>
      <c r="M40" s="77"/>
      <c r="N40" s="78"/>
    </row>
    <row r="41" spans="2:14" x14ac:dyDescent="0.15">
      <c r="B41" s="75">
        <v>30</v>
      </c>
      <c r="C41" s="76"/>
      <c r="D41" s="77"/>
      <c r="E41" s="78"/>
      <c r="G41" s="72" t="str">
        <f t="shared" si="0"/>
        <v>○</v>
      </c>
      <c r="H41" s="79">
        <v>30</v>
      </c>
      <c r="I41" s="80">
        <f t="shared" si="1"/>
        <v>0</v>
      </c>
      <c r="J41" s="77"/>
      <c r="K41" s="77"/>
      <c r="L41" s="77"/>
      <c r="M41" s="77"/>
      <c r="N41" s="78"/>
    </row>
    <row r="42" spans="2:14" x14ac:dyDescent="0.15">
      <c r="B42" s="75">
        <v>31</v>
      </c>
      <c r="C42" s="76"/>
      <c r="D42" s="77"/>
      <c r="E42" s="78"/>
      <c r="G42" s="72" t="str">
        <f t="shared" si="0"/>
        <v>○</v>
      </c>
      <c r="H42" s="79">
        <v>31</v>
      </c>
      <c r="I42" s="80">
        <f t="shared" si="1"/>
        <v>0</v>
      </c>
      <c r="J42" s="77"/>
      <c r="K42" s="77"/>
      <c r="L42" s="77"/>
      <c r="M42" s="77"/>
      <c r="N42" s="78"/>
    </row>
    <row r="43" spans="2:14" x14ac:dyDescent="0.15">
      <c r="B43" s="75">
        <v>32</v>
      </c>
      <c r="C43" s="76"/>
      <c r="D43" s="77"/>
      <c r="E43" s="78"/>
      <c r="G43" s="72" t="str">
        <f t="shared" si="0"/>
        <v>○</v>
      </c>
      <c r="H43" s="79">
        <v>32</v>
      </c>
      <c r="I43" s="80">
        <f t="shared" si="1"/>
        <v>0</v>
      </c>
      <c r="J43" s="77"/>
      <c r="K43" s="77"/>
      <c r="L43" s="77"/>
      <c r="M43" s="77"/>
      <c r="N43" s="78"/>
    </row>
    <row r="44" spans="2:14" x14ac:dyDescent="0.15">
      <c r="B44" s="75">
        <v>33</v>
      </c>
      <c r="C44" s="76"/>
      <c r="D44" s="77"/>
      <c r="E44" s="78"/>
      <c r="G44" s="72" t="str">
        <f t="shared" si="0"/>
        <v>○</v>
      </c>
      <c r="H44" s="79">
        <v>33</v>
      </c>
      <c r="I44" s="80">
        <f t="shared" si="1"/>
        <v>0</v>
      </c>
      <c r="J44" s="77"/>
      <c r="K44" s="77"/>
      <c r="L44" s="77"/>
      <c r="M44" s="77"/>
      <c r="N44" s="78"/>
    </row>
    <row r="45" spans="2:14" x14ac:dyDescent="0.15">
      <c r="B45" s="75">
        <v>34</v>
      </c>
      <c r="C45" s="76"/>
      <c r="D45" s="77"/>
      <c r="E45" s="78"/>
      <c r="G45" s="72" t="str">
        <f t="shared" si="0"/>
        <v>○</v>
      </c>
      <c r="H45" s="79">
        <v>34</v>
      </c>
      <c r="I45" s="80">
        <f t="shared" si="1"/>
        <v>0</v>
      </c>
      <c r="J45" s="77"/>
      <c r="K45" s="77"/>
      <c r="L45" s="77"/>
      <c r="M45" s="77"/>
      <c r="N45" s="78"/>
    </row>
    <row r="46" spans="2:14" x14ac:dyDescent="0.15">
      <c r="B46" s="75">
        <v>35</v>
      </c>
      <c r="C46" s="76"/>
      <c r="D46" s="77"/>
      <c r="E46" s="78"/>
      <c r="G46" s="72" t="str">
        <f t="shared" si="0"/>
        <v>○</v>
      </c>
      <c r="H46" s="79">
        <v>35</v>
      </c>
      <c r="I46" s="80">
        <f t="shared" si="1"/>
        <v>0</v>
      </c>
      <c r="J46" s="77"/>
      <c r="K46" s="77"/>
      <c r="L46" s="77"/>
      <c r="M46" s="77"/>
      <c r="N46" s="78"/>
    </row>
    <row r="47" spans="2:14" x14ac:dyDescent="0.15">
      <c r="B47" s="75">
        <v>36</v>
      </c>
      <c r="C47" s="76"/>
      <c r="D47" s="77"/>
      <c r="E47" s="78"/>
      <c r="G47" s="72" t="str">
        <f t="shared" si="0"/>
        <v>○</v>
      </c>
      <c r="H47" s="79">
        <v>36</v>
      </c>
      <c r="I47" s="80">
        <f t="shared" si="1"/>
        <v>0</v>
      </c>
      <c r="J47" s="77"/>
      <c r="K47" s="77"/>
      <c r="L47" s="77"/>
      <c r="M47" s="77"/>
      <c r="N47" s="78"/>
    </row>
    <row r="48" spans="2:14" x14ac:dyDescent="0.15">
      <c r="B48" s="75">
        <v>37</v>
      </c>
      <c r="C48" s="76"/>
      <c r="D48" s="77"/>
      <c r="E48" s="78"/>
      <c r="G48" s="72" t="str">
        <f t="shared" si="0"/>
        <v>○</v>
      </c>
      <c r="H48" s="79">
        <v>37</v>
      </c>
      <c r="I48" s="80">
        <f t="shared" si="1"/>
        <v>0</v>
      </c>
      <c r="J48" s="77"/>
      <c r="K48" s="77"/>
      <c r="L48" s="77"/>
      <c r="M48" s="77"/>
      <c r="N48" s="78"/>
    </row>
    <row r="49" spans="2:14" x14ac:dyDescent="0.15">
      <c r="B49" s="75">
        <v>38</v>
      </c>
      <c r="C49" s="76"/>
      <c r="D49" s="77"/>
      <c r="E49" s="78"/>
      <c r="G49" s="72" t="str">
        <f t="shared" si="0"/>
        <v>○</v>
      </c>
      <c r="H49" s="79">
        <v>38</v>
      </c>
      <c r="I49" s="80">
        <f t="shared" si="1"/>
        <v>0</v>
      </c>
      <c r="J49" s="77"/>
      <c r="K49" s="77"/>
      <c r="L49" s="77"/>
      <c r="M49" s="77"/>
      <c r="N49" s="78"/>
    </row>
    <row r="50" spans="2:14" x14ac:dyDescent="0.15">
      <c r="B50" s="75">
        <v>39</v>
      </c>
      <c r="C50" s="76"/>
      <c r="D50" s="77"/>
      <c r="E50" s="78"/>
      <c r="G50" s="72" t="str">
        <f t="shared" si="0"/>
        <v>○</v>
      </c>
      <c r="H50" s="79">
        <v>39</v>
      </c>
      <c r="I50" s="80">
        <f t="shared" si="1"/>
        <v>0</v>
      </c>
      <c r="J50" s="77"/>
      <c r="K50" s="77"/>
      <c r="L50" s="77"/>
      <c r="M50" s="77"/>
      <c r="N50" s="78"/>
    </row>
    <row r="51" spans="2:14" x14ac:dyDescent="0.15">
      <c r="B51" s="75">
        <v>40</v>
      </c>
      <c r="C51" s="76"/>
      <c r="D51" s="77"/>
      <c r="E51" s="78"/>
      <c r="G51" s="72" t="str">
        <f t="shared" si="0"/>
        <v>○</v>
      </c>
      <c r="H51" s="79">
        <v>40</v>
      </c>
      <c r="I51" s="80">
        <f t="shared" si="1"/>
        <v>0</v>
      </c>
      <c r="J51" s="77"/>
      <c r="K51" s="77"/>
      <c r="L51" s="77"/>
      <c r="M51" s="77"/>
      <c r="N51" s="78"/>
    </row>
    <row r="52" spans="2:14" x14ac:dyDescent="0.15">
      <c r="B52" s="63"/>
      <c r="C52" s="81"/>
      <c r="D52" s="82"/>
      <c r="E52" s="83"/>
      <c r="G52" s="84"/>
      <c r="H52" s="63"/>
      <c r="I52" s="100"/>
      <c r="J52" s="82"/>
      <c r="K52" s="82"/>
      <c r="L52" s="82"/>
      <c r="M52" s="82"/>
      <c r="N52" s="83"/>
    </row>
    <row r="53" spans="2:14" ht="14.25" thickBot="1" x14ac:dyDescent="0.2">
      <c r="B53" s="63"/>
      <c r="C53" s="81"/>
      <c r="D53" s="82"/>
      <c r="E53" s="83"/>
      <c r="G53" s="84"/>
      <c r="H53" s="63"/>
      <c r="I53" s="100"/>
      <c r="J53" s="101"/>
      <c r="K53" s="101"/>
      <c r="L53" s="101"/>
      <c r="M53" s="101"/>
      <c r="N53" s="83"/>
    </row>
    <row r="54" spans="2:14" ht="18.600000000000001" customHeight="1" thickBot="1" x14ac:dyDescent="0.2">
      <c r="B54" s="191" t="s">
        <v>59</v>
      </c>
      <c r="C54" s="192"/>
      <c r="D54" s="193"/>
      <c r="E54" s="85">
        <f>SUM(E12:E53)</f>
        <v>0</v>
      </c>
      <c r="F54" s="194" t="s">
        <v>46</v>
      </c>
      <c r="G54" s="195"/>
      <c r="H54" s="195"/>
      <c r="I54" s="195"/>
      <c r="J54" s="196"/>
      <c r="K54" s="191" t="s">
        <v>60</v>
      </c>
      <c r="L54" s="192"/>
      <c r="M54" s="193"/>
      <c r="N54" s="85">
        <f>SUM(N12:N53)</f>
        <v>0</v>
      </c>
    </row>
    <row r="55" spans="2:14" ht="14.25" thickBot="1" x14ac:dyDescent="0.2">
      <c r="B55" s="63"/>
      <c r="C55" s="63"/>
      <c r="D55" s="86"/>
      <c r="E55" s="87"/>
      <c r="F55" s="88"/>
      <c r="G55" s="89"/>
      <c r="H55" s="63"/>
      <c r="I55" s="63"/>
      <c r="K55" s="90"/>
      <c r="L55" s="91"/>
      <c r="M55" s="92" t="s">
        <v>47</v>
      </c>
      <c r="N55" s="124" t="e">
        <f>N54/E54-1</f>
        <v>#DIV/0!</v>
      </c>
    </row>
    <row r="56" spans="2:14" x14ac:dyDescent="0.15">
      <c r="B56" s="63"/>
      <c r="C56" s="63"/>
      <c r="D56" s="86"/>
      <c r="E56" s="87"/>
      <c r="G56" s="89"/>
      <c r="H56" s="63"/>
      <c r="I56" s="63"/>
      <c r="K56" s="93"/>
      <c r="L56" s="93"/>
      <c r="M56" s="86"/>
      <c r="N56" s="87"/>
    </row>
    <row r="57" spans="2:14" ht="14.25" thickBot="1" x14ac:dyDescent="0.2">
      <c r="B57" s="63"/>
      <c r="C57" s="63"/>
      <c r="D57" s="86"/>
      <c r="E57" s="87"/>
      <c r="G57" s="94" t="s">
        <v>48</v>
      </c>
      <c r="H57" s="63"/>
      <c r="I57" s="63"/>
      <c r="K57" s="93"/>
      <c r="L57" s="93"/>
      <c r="M57" s="86"/>
      <c r="N57" s="87"/>
    </row>
    <row r="58" spans="2:14" ht="14.25" thickBot="1" x14ac:dyDescent="0.2">
      <c r="B58" s="177" t="s">
        <v>61</v>
      </c>
      <c r="C58" s="178"/>
      <c r="D58" s="179"/>
      <c r="E58" s="95">
        <f>+SUMIF(G12:G51,"○",E12:E53)</f>
        <v>0</v>
      </c>
      <c r="G58" s="63">
        <f>COUNTIF(G12:G53,"○")</f>
        <v>40</v>
      </c>
      <c r="H58" s="63"/>
      <c r="I58" s="63"/>
      <c r="K58" s="180" t="s">
        <v>62</v>
      </c>
      <c r="L58" s="181"/>
      <c r="M58" s="182"/>
      <c r="N58" s="96">
        <f>+SUMIF(G12:G51,"○",N12:N53)</f>
        <v>0</v>
      </c>
    </row>
    <row r="59" spans="2:14" ht="14.25" thickBot="1" x14ac:dyDescent="0.2">
      <c r="J59" s="97"/>
      <c r="K59" s="98"/>
      <c r="L59" s="99"/>
      <c r="M59" s="92" t="s">
        <v>56</v>
      </c>
      <c r="N59" s="124" t="e">
        <f>N58/E58-1</f>
        <v>#DIV/0!</v>
      </c>
    </row>
  </sheetData>
  <mergeCells count="20">
    <mergeCell ref="B58:D58"/>
    <mergeCell ref="K58:M58"/>
    <mergeCell ref="I9:I10"/>
    <mergeCell ref="J9:M9"/>
    <mergeCell ref="N9:N10"/>
    <mergeCell ref="B54:D54"/>
    <mergeCell ref="F54:J54"/>
    <mergeCell ref="K54:M54"/>
    <mergeCell ref="B9:B10"/>
    <mergeCell ref="C9:C10"/>
    <mergeCell ref="D9:D10"/>
    <mergeCell ref="E9:E10"/>
    <mergeCell ref="G9:G10"/>
    <mergeCell ref="H9:H10"/>
    <mergeCell ref="B1:G1"/>
    <mergeCell ref="B3:N3"/>
    <mergeCell ref="B5:E5"/>
    <mergeCell ref="B6:E6"/>
    <mergeCell ref="B8:E8"/>
    <mergeCell ref="G8:N8"/>
  </mergeCells>
  <phoneticPr fontId="10"/>
  <dataValidations count="2">
    <dataValidation type="list" allowBlank="1" showInputMessage="1" showErrorMessage="1" sqref="D12:D53 J12:M53" xr:uid="{1B5931BF-550B-4FAD-AB30-DFD21EB5BBAA}">
      <formula1>$D$11</formula1>
    </dataValidation>
    <dataValidation type="list" allowBlank="1" showInputMessage="1" showErrorMessage="1" sqref="D11 J11:M11" xr:uid="{564F877F-6A0C-4A2E-9ECF-8469CF2475FA}">
      <formula1>$B$74</formula1>
    </dataValidation>
  </dataValidations>
  <pageMargins left="0.70866141732283472" right="0.70866141732283472" top="0.35433070866141736" bottom="0.35433070866141736" header="0.31496062992125984" footer="0.31496062992125984"/>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第６号（効果報告）</vt:lpstr>
      <vt:lpstr>別紙１効果確認表</vt:lpstr>
      <vt:lpstr>別紙２従業員リスト</vt:lpstr>
      <vt:lpstr>'第６号（効果報告）'!Print_Area</vt:lpstr>
      <vt:lpstr>別紙１効果確認表!Print_Area</vt:lpstr>
      <vt:lpstr>別紙２従業員リスト!Print_Titles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伊藤 和行</cp:lastModifiedBy>
  <cp:lastPrinted>2025-04-01T04:20:24Z</cp:lastPrinted>
  <dcterms:created xsi:type="dcterms:W3CDTF">2023-06-26T02:25:15Z</dcterms:created>
  <dcterms:modified xsi:type="dcterms:W3CDTF">2025-04-02T05:08:00Z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