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6.xml" ContentType="application/vnd.ms-excel.controlproperties+xml"/>
  <Override PartName="/xl/drawings/drawing3.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mc:AlternateContent xmlns:mc="http://schemas.openxmlformats.org/markup-compatibility/2006">
    <mc:Choice Requires="x15">
      <x15ac:absPath xmlns:x15ac="http://schemas.microsoft.com/office/spreadsheetml/2010/11/ac" url="\\KSSCNAS2023\Share\デジタル技術活用促進事業\300_Ｒ７\01_公募\二次公募\様式等\交付申請書他様式一式【一般枠】\"/>
    </mc:Choice>
  </mc:AlternateContent>
  <xr:revisionPtr revIDLastSave="0" documentId="13_ncr:1_{6E549FCD-793F-46E4-9BB3-1781E73F71D0}" xr6:coauthVersionLast="47" xr6:coauthVersionMax="47" xr10:uidLastSave="{00000000-0000-0000-0000-000000000000}"/>
  <bookViews>
    <workbookView xWindow="-108" yWindow="-108" windowWidth="23256" windowHeight="12456" tabRatio="873" activeTab="4" xr2:uid="{00000000-000D-0000-FFFF-FFFF00000000}"/>
  </bookViews>
  <sheets>
    <sheet name="チェックリスト" sheetId="65" r:id="rId1"/>
    <sheet name="第１号様式" sheetId="66" r:id="rId2"/>
    <sheet name="別紙１ー1" sheetId="67" r:id="rId3"/>
    <sheet name="別紙１-2目的・内容" sheetId="68" r:id="rId4"/>
    <sheet name="別紙２　実績・計画" sheetId="83" r:id="rId5"/>
    <sheet name="別紙３経費明細" sheetId="70" r:id="rId6"/>
    <sheet name="別紙４誓約書（補助金）" sheetId="71" r:id="rId7"/>
    <sheet name="別紙５誓約書（税外未収金）" sheetId="72" r:id="rId8"/>
  </sheets>
  <definedNames>
    <definedName name="_xlnm.Print_Area" localSheetId="0">チェックリスト!$A$1:$C$25</definedName>
    <definedName name="_xlnm.Print_Area" localSheetId="1">第１号様式!$A$2:$J$44</definedName>
    <definedName name="_xlnm.Print_Area" localSheetId="2">別紙１ー1!$A$2:$M$38</definedName>
    <definedName name="_xlnm.Print_Area" localSheetId="3">'別紙１-2目的・内容'!$B$1:$J$16</definedName>
    <definedName name="_xlnm.Print_Area" localSheetId="4">'別紙２　実績・計画'!$B$2:$K$27</definedName>
    <definedName name="_xlnm.Print_Area" localSheetId="5">別紙３経費明細!$A$2:$X$36</definedName>
    <definedName name="_xlnm.Print_Area" localSheetId="6">'別紙４誓約書（補助金）'!$B$1:$AG$26</definedName>
    <definedName name="_xlnm.Print_Area" localSheetId="7">'別紙５誓約書（税外未収金）'!$B$1:$AH$34</definedName>
    <definedName name="Z_2119A984_9316_4506_9F3C_C3B57B1302A7_.wvu.PrintArea" localSheetId="3" hidden="1">'別紙１-2目的・内容'!$B$1:$I$16</definedName>
    <definedName name="Z_2119A984_9316_4506_9F3C_C3B57B1302A7_.wvu.PrintArea" localSheetId="4" hidden="1">'別紙２　実績・計画'!$B$2:$J$23</definedName>
    <definedName name="Z_2119A984_9316_4506_9F3C_C3B57B1302A7_.wvu.PrintArea" localSheetId="6" hidden="1">'別紙４誓約書（補助金）'!$B$1:$AG$26</definedName>
    <definedName name="Z_2119A984_9316_4506_9F3C_C3B57B1302A7_.wvu.PrintArea" localSheetId="7" hidden="1">'別紙５誓約書（税外未収金）'!$B$1:$AH$34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83" l="1"/>
  <c r="J29" i="83"/>
  <c r="J30" i="83" s="1"/>
  <c r="I29" i="83"/>
  <c r="I30" i="83" s="1"/>
  <c r="H29" i="83"/>
  <c r="H30" i="83" s="1"/>
  <c r="G29" i="83"/>
  <c r="F29" i="83"/>
  <c r="E29" i="83"/>
  <c r="J21" i="83"/>
  <c r="I21" i="83"/>
  <c r="H21" i="83"/>
  <c r="G21" i="83"/>
  <c r="F21" i="83"/>
  <c r="J18" i="83"/>
  <c r="J31" i="83" s="1"/>
  <c r="I18" i="83"/>
  <c r="I31" i="83" s="1"/>
  <c r="H18" i="83"/>
  <c r="H19" i="83" s="1"/>
  <c r="G18" i="83"/>
  <c r="G19" i="83" s="1"/>
  <c r="F18" i="83"/>
  <c r="F19" i="83" s="1"/>
  <c r="E18" i="83"/>
  <c r="J15" i="83"/>
  <c r="I15" i="83"/>
  <c r="H15" i="83"/>
  <c r="G15" i="83"/>
  <c r="F15" i="83"/>
  <c r="E15" i="83"/>
  <c r="J13" i="83"/>
  <c r="E13" i="83"/>
  <c r="J12" i="83"/>
  <c r="I12" i="83"/>
  <c r="I13" i="83" s="1"/>
  <c r="H12" i="83"/>
  <c r="H13" i="83" s="1"/>
  <c r="G12" i="83"/>
  <c r="G13" i="83" s="1"/>
  <c r="F12" i="83"/>
  <c r="F13" i="83" s="1"/>
  <c r="E12" i="83"/>
  <c r="J11" i="83"/>
  <c r="I11" i="83"/>
  <c r="H11" i="83"/>
  <c r="G11" i="83"/>
  <c r="F11" i="83"/>
  <c r="E11" i="83"/>
  <c r="J9" i="83"/>
  <c r="I9" i="83"/>
  <c r="H9" i="83"/>
  <c r="G9" i="83"/>
  <c r="F9" i="83"/>
  <c r="I19" i="83" l="1"/>
  <c r="H31" i="83"/>
  <c r="I32" i="83" s="1"/>
  <c r="J32" i="83"/>
  <c r="J19" i="83"/>
  <c r="F31" i="83"/>
  <c r="G31" i="83"/>
  <c r="H32" i="83" l="1"/>
  <c r="V9" i="70"/>
  <c r="U24" i="70" l="1"/>
  <c r="T24" i="70"/>
  <c r="S24" i="70"/>
  <c r="U23" i="70"/>
  <c r="T23" i="70"/>
  <c r="S23" i="70"/>
  <c r="U22" i="70"/>
  <c r="T22" i="70"/>
  <c r="S22" i="70"/>
  <c r="U17" i="70"/>
  <c r="T17" i="70"/>
  <c r="S17" i="70"/>
  <c r="V16" i="70"/>
  <c r="V15" i="70"/>
  <c r="V14" i="70"/>
  <c r="V13" i="70"/>
  <c r="V12" i="70"/>
  <c r="V11" i="70"/>
  <c r="V10" i="70"/>
  <c r="AA23" i="70"/>
  <c r="V8" i="70"/>
  <c r="V23" i="70" s="1"/>
  <c r="V7" i="70"/>
  <c r="V22" i="70" s="1"/>
  <c r="AD6" i="68"/>
  <c r="AA24" i="70" l="1"/>
  <c r="V24" i="70" s="1"/>
  <c r="V27" i="70" s="1"/>
  <c r="V17" i="70"/>
</calcChain>
</file>

<file path=xl/sharedStrings.xml><?xml version="1.0" encoding="utf-8"?>
<sst xmlns="http://schemas.openxmlformats.org/spreadsheetml/2006/main" count="240" uniqueCount="223">
  <si>
    <t>・農業改良資金貸付金償還金</t>
  </si>
  <si>
    <t>補助金申請に関する誓約書兼同意書</t>
    <rPh sb="0" eb="3">
      <t>ほじょきん</t>
    </rPh>
    <rPh sb="3" eb="5">
      <t>しんせい</t>
    </rPh>
    <rPh sb="6" eb="7">
      <t>かん</t>
    </rPh>
    <rPh sb="9" eb="12">
      <t>せいやくしょ</t>
    </rPh>
    <rPh sb="12" eb="13">
      <t>けん</t>
    </rPh>
    <rPh sb="13" eb="16">
      <t>どういしょ</t>
    </rPh>
    <phoneticPr fontId="2" type="Hiragana"/>
  </si>
  <si>
    <t>区分</t>
    <rPh sb="0" eb="2">
      <t>くぶん</t>
    </rPh>
    <phoneticPr fontId="2" type="Hiragana"/>
  </si>
  <si>
    <t>別記</t>
  </si>
  <si>
    <t>　　　　　　　　</t>
  </si>
  <si>
    <t>公益財団法人高知県産業振興センター　理事長　様　</t>
  </si>
  <si>
    <t>　補助の要件に該当しない事実や不正等が発覚した場合は、補助金の交付を受けた事業者名等の情報を公表されることに同意します。</t>
    <rPh sb="1" eb="3">
      <t>ほじょ</t>
    </rPh>
    <phoneticPr fontId="2" type="Hiragana"/>
  </si>
  <si>
    <t>＜対象となる税外未収金債務＞</t>
    <rPh sb="1" eb="3">
      <t>たいしょう</t>
    </rPh>
    <rPh sb="6" eb="7">
      <t>ぜい</t>
    </rPh>
    <rPh sb="7" eb="8">
      <t>がい</t>
    </rPh>
    <rPh sb="8" eb="11">
      <t>みしゅうきん</t>
    </rPh>
    <rPh sb="11" eb="13">
      <t>さいむ</t>
    </rPh>
    <phoneticPr fontId="2" type="Hiragana"/>
  </si>
  <si>
    <t>名称</t>
    <rPh sb="0" eb="2">
      <t>めいしょう</t>
    </rPh>
    <phoneticPr fontId="2" type="Hiragana"/>
  </si>
  <si>
    <t>&lt;添付書類&gt;</t>
  </si>
  <si>
    <t>記</t>
    <rPh sb="0" eb="1">
      <t>き</t>
    </rPh>
    <phoneticPr fontId="2" type="Hiragana"/>
  </si>
  <si>
    <t>事業者名</t>
  </si>
  <si>
    <t>所在地</t>
    <rPh sb="0" eb="3">
      <t>しょざいち</t>
    </rPh>
    <phoneticPr fontId="2" type="Hiragana"/>
  </si>
  <si>
    <t>令和　　年　　月　　日</t>
    <rPh sb="0" eb="2">
      <t>れいわ</t>
    </rPh>
    <rPh sb="4" eb="5">
      <t>ねん</t>
    </rPh>
    <rPh sb="7" eb="8">
      <t>つき</t>
    </rPh>
    <rPh sb="10" eb="11">
      <t>にち</t>
    </rPh>
    <phoneticPr fontId="2" type="Hiragana"/>
  </si>
  <si>
    <t>［申請者］</t>
  </si>
  <si>
    <t>　公益財団法人高知県産業振興センターから検査・報告・是正のための求めがあった場合には、これに応じます。</t>
    <rPh sb="1" eb="7">
      <t>こうえきざいだんほうじん</t>
    </rPh>
    <rPh sb="7" eb="14">
      <t>こうちけんさんぎょうしんこう</t>
    </rPh>
    <rPh sb="20" eb="22">
      <t>けんさ</t>
    </rPh>
    <rPh sb="23" eb="25">
      <t>ほうこく</t>
    </rPh>
    <rPh sb="26" eb="28">
      <t>ぜせい</t>
    </rPh>
    <rPh sb="32" eb="33">
      <t>もと</t>
    </rPh>
    <rPh sb="38" eb="40">
      <t>ば</t>
    </rPh>
    <rPh sb="46" eb="47">
      <t>おう</t>
    </rPh>
    <phoneticPr fontId="2" type="Hiragana"/>
  </si>
  <si>
    <t>※誓約事項を確認し、チェックを入れてください。</t>
    <rPh sb="1" eb="3">
      <t>せいやく</t>
    </rPh>
    <rPh sb="3" eb="5">
      <t>じこう</t>
    </rPh>
    <rPh sb="6" eb="8">
      <t>かくにん</t>
    </rPh>
    <rPh sb="15" eb="16">
      <t>い</t>
    </rPh>
    <phoneticPr fontId="2" type="Hiragana"/>
  </si>
  <si>
    <t>代表者　職・氏名（自署）</t>
    <rPh sb="0" eb="3">
      <t>だいひょうしゃ</t>
    </rPh>
    <rPh sb="4" eb="5">
      <t>しょく</t>
    </rPh>
    <rPh sb="6" eb="8">
      <t>しめい</t>
    </rPh>
    <rPh sb="9" eb="11">
      <t>じしょ</t>
    </rPh>
    <phoneticPr fontId="2" type="Hiragana"/>
  </si>
  <si>
    <t>　申請内容に虚偽が判明した場合は、当該補助金の不交付の決定又は交付の決定の取消し並びに補助金の返還及び加算金の支払いに応じます。
また、納期限までに返還を行わなかった場合は、遅延金の支払いに応じます。</t>
    <rPh sb="40" eb="41">
      <t>なら</t>
    </rPh>
    <phoneticPr fontId="2" type="Hiragana"/>
  </si>
  <si>
    <t>　この誓約書の内容について、県及び公益財団法人高知県産業振興センターが高知県警察本部に照会することを承諾します。</t>
    <rPh sb="14" eb="15">
      <t>けん</t>
    </rPh>
    <rPh sb="15" eb="16">
      <t>およ</t>
    </rPh>
    <rPh sb="17" eb="19">
      <t>こうえき</t>
    </rPh>
    <rPh sb="19" eb="23">
      <t>ざいだんほうじん</t>
    </rPh>
    <rPh sb="23" eb="26">
      <t>こうちけん</t>
    </rPh>
    <rPh sb="26" eb="28">
      <t>さんぎょう</t>
    </rPh>
    <rPh sb="28" eb="30">
      <t>しんこう</t>
    </rPh>
    <phoneticPr fontId="2" type="Hiragana"/>
  </si>
  <si>
    <t>税外未収金債務に関する誓約書兼同意書</t>
    <rPh sb="0" eb="1">
      <t>ぜい</t>
    </rPh>
    <rPh sb="1" eb="2">
      <t>がい</t>
    </rPh>
    <rPh sb="2" eb="5">
      <t>みしゅうきん</t>
    </rPh>
    <rPh sb="5" eb="7">
      <t>さいむ</t>
    </rPh>
    <rPh sb="8" eb="9">
      <t>かん</t>
    </rPh>
    <rPh sb="11" eb="14">
      <t>せいやくしょ</t>
    </rPh>
    <rPh sb="14" eb="15">
      <t>けん</t>
    </rPh>
    <rPh sb="15" eb="18">
      <t>どういしょ</t>
    </rPh>
    <phoneticPr fontId="2" type="Hiragana"/>
  </si>
  <si>
    <t>・林業・木材産業改善資金貸付金償還金</t>
  </si>
  <si>
    <t>※２　労働基準法第20条の規定に基づく[予め解雇の予告を必要とする者]の人数を記入してください。</t>
    <rPh sb="36" eb="38">
      <t>にんずう</t>
    </rPh>
    <phoneticPr fontId="2" type="Hiragana"/>
  </si>
  <si>
    <t>　申請者等（代表者のほか、役員又は使用人その他の従業員若しくは構成員等）は、自らまたは第三者を利用して次の各号のいずれの行為も行いません。
（ア）公益財団法人高知県産業振興センターに対する暴力的な要求行為
（イ）公益財団法人高知県産業振興センターに対する法的な責任を越えた不当な要求行為
（ウ）事業活動における、取引に関し、脅迫的な言動をし、または暴力を用いる行為
（エ）風説を流布し、偽計または威力を用いて相手方の信用を毀損し、又は相手方の業務を妨害する行為</t>
    <rPh sb="73" eb="79">
      <t>こうえきざいだんほうじん</t>
    </rPh>
    <rPh sb="79" eb="86">
      <t>こうちけんさんぎょうしんこう</t>
    </rPh>
    <rPh sb="91" eb="92">
      <t>たい</t>
    </rPh>
    <rPh sb="147" eb="151">
      <t>じぎ</t>
    </rPh>
    <phoneticPr fontId="2" type="Hiragana"/>
  </si>
  <si>
    <t>・沿岸漁業改善資金貸付金償還金</t>
  </si>
  <si>
    <t>円</t>
    <rPh sb="0" eb="1">
      <t>えん</t>
    </rPh>
    <phoneticPr fontId="2" type="Hiragana"/>
  </si>
  <si>
    <t>大分類</t>
    <rPh sb="0" eb="3">
      <t>だいぶんるい</t>
    </rPh>
    <phoneticPr fontId="2" type="Hiragana"/>
  </si>
  <si>
    <t>職・氏名</t>
    <rPh sb="0" eb="1">
      <t>しょく</t>
    </rPh>
    <rPh sb="2" eb="4">
      <t>しめい</t>
    </rPh>
    <phoneticPr fontId="2" type="Hiragana"/>
  </si>
  <si>
    <t>電話番号</t>
    <rPh sb="0" eb="2">
      <t>でんわ</t>
    </rPh>
    <rPh sb="2" eb="4">
      <t>ばんごう</t>
    </rPh>
    <phoneticPr fontId="2" type="Hiragana"/>
  </si>
  <si>
    <t>担
当
者</t>
    <rPh sb="0" eb="1">
      <t>たん</t>
    </rPh>
    <rPh sb="2" eb="3">
      <t>とう</t>
    </rPh>
    <rPh sb="4" eb="5">
      <t>もの</t>
    </rPh>
    <phoneticPr fontId="2" type="Hiragana"/>
  </si>
  <si>
    <t>コード</t>
  </si>
  <si>
    <t>（２）資金調達内訳</t>
    <rPh sb="3" eb="5">
      <t>しきん</t>
    </rPh>
    <rPh sb="5" eb="7">
      <t>ちょうたつ</t>
    </rPh>
    <rPh sb="7" eb="9">
      <t>うちわけ</t>
    </rPh>
    <phoneticPr fontId="2" type="Hiragana"/>
  </si>
  <si>
    <t>自己資金</t>
    <rPh sb="0" eb="2">
      <t>じこ</t>
    </rPh>
    <rPh sb="2" eb="4">
      <t>しきん</t>
    </rPh>
    <phoneticPr fontId="2" type="Hiragana"/>
  </si>
  <si>
    <t>補助金額</t>
    <rPh sb="0" eb="3">
      <t>ほじょきん</t>
    </rPh>
    <rPh sb="3" eb="4">
      <t>がく</t>
    </rPh>
    <phoneticPr fontId="2" type="Hiragana"/>
  </si>
  <si>
    <t>借入金</t>
    <rPh sb="0" eb="3">
      <t>かりいれきん</t>
    </rPh>
    <phoneticPr fontId="2" type="Hiragana"/>
  </si>
  <si>
    <t>その他</t>
    <rPh sb="2" eb="3">
      <t>た</t>
    </rPh>
    <phoneticPr fontId="2" type="Hiragana"/>
  </si>
  <si>
    <t>　申請者等（代表者のほか、役員又は使用人その他の従業員若しくは構成員等）が暴力団（高知県暴力団排除条例（平成22年高知県条例第36号）第２条第１号に規定する暴力団をいう。）又は暴力団員等（同条第３号に規定する暴力団員等をいう。）に該当しないなど、高知県ものづくり省力化設備投資支援事業費補助金交付要領別表第３に掲げるいずれにも該当しておらず、かつ将来にわたっても該当しません。</t>
    <rPh sb="146" eb="150">
      <t>こうふようりょう</t>
    </rPh>
    <rPh sb="150" eb="152">
      <t>べっぴょう</t>
    </rPh>
    <rPh sb="152" eb="153">
      <t>だい</t>
    </rPh>
    <phoneticPr fontId="2" type="Hiragana"/>
  </si>
  <si>
    <t>令和　　　年　　月　　日</t>
    <rPh sb="0" eb="2">
      <t>れいわ</t>
    </rPh>
    <rPh sb="5" eb="6">
      <t>ねん</t>
    </rPh>
    <rPh sb="8" eb="9">
      <t>がつ</t>
    </rPh>
    <rPh sb="11" eb="12">
      <t>にち</t>
    </rPh>
    <phoneticPr fontId="2" type="Hiragana"/>
  </si>
  <si>
    <t>公益財団法人高知県産業振興センター理事長　様</t>
    <rPh sb="0" eb="2">
      <t>こうえき</t>
    </rPh>
    <rPh sb="2" eb="6">
      <t>ざいだんほうじん</t>
    </rPh>
    <rPh sb="6" eb="9">
      <t>こうちけん</t>
    </rPh>
    <rPh sb="9" eb="11">
      <t>さんぎょう</t>
    </rPh>
    <rPh sb="11" eb="13">
      <t>しんこう</t>
    </rPh>
    <rPh sb="17" eb="20">
      <t>りじちょう</t>
    </rPh>
    <rPh sb="21" eb="22">
      <t>さま</t>
    </rPh>
    <phoneticPr fontId="2" type="Hiragana"/>
  </si>
  <si>
    <t>※合計は(１）経費明細書の事業に要する経費(税込）の合計と合わせてください。</t>
    <rPh sb="1" eb="3">
      <t>ごうけい</t>
    </rPh>
    <rPh sb="7" eb="9">
      <t>けいひ</t>
    </rPh>
    <rPh sb="9" eb="12">
      <t>めいさいしょ</t>
    </rPh>
    <rPh sb="13" eb="15">
      <t>じぎょう</t>
    </rPh>
    <rPh sb="16" eb="17">
      <t>よう</t>
    </rPh>
    <rPh sb="19" eb="21">
      <t>けいひ</t>
    </rPh>
    <rPh sb="22" eb="24">
      <t>ぜいこ</t>
    </rPh>
    <rPh sb="26" eb="28">
      <t>ごうけい</t>
    </rPh>
    <rPh sb="29" eb="30">
      <t>あ</t>
    </rPh>
    <phoneticPr fontId="2" type="Hiragana"/>
  </si>
  <si>
    <t>公益財団法人高知県産業振興センター　理事長　様</t>
    <rPh sb="0" eb="13">
      <t>こうえきざいだんほうじんこうちけんさんぎょうしんこう</t>
    </rPh>
    <rPh sb="18" eb="21">
      <t>りじちょう</t>
    </rPh>
    <rPh sb="22" eb="23">
      <t>さま</t>
    </rPh>
    <phoneticPr fontId="2" type="Hiragana"/>
  </si>
  <si>
    <t>メール
アドレス</t>
  </si>
  <si>
    <t>代表者の役職・氏名</t>
    <rPh sb="7" eb="9">
      <t>しめい</t>
    </rPh>
    <phoneticPr fontId="2" type="Hiragana"/>
  </si>
  <si>
    <t>https://www.soumu.go.jp/toukei_toukatsu/index/seido/sangyo/02toukatsu01_03000023.html</t>
    <phoneticPr fontId="8" type="Hiragana"/>
  </si>
  <si>
    <t>https://www.mhlw.go.jp/new-info/kobetu/roudou/gyousei/dl/140811-1.pdf</t>
    <phoneticPr fontId="8" type="Hiragana"/>
  </si>
  <si>
    <t>下記の厚生労働省リーフレットを参考に記載してください。</t>
    <rPh sb="0" eb="2">
      <t>かき</t>
    </rPh>
    <rPh sb="3" eb="5">
      <t>こうせい</t>
    </rPh>
    <rPh sb="5" eb="8">
      <t>ろうどうしょう</t>
    </rPh>
    <rPh sb="15" eb="17">
      <t>さんこう</t>
    </rPh>
    <rPh sb="18" eb="20">
      <t>きさい</t>
    </rPh>
    <phoneticPr fontId="8" type="Hiragana"/>
  </si>
  <si>
    <t>中分類</t>
    <rPh sb="0" eb="1">
      <t>ちゅう</t>
    </rPh>
    <rPh sb="1" eb="3">
      <t>ぶんるい</t>
    </rPh>
    <phoneticPr fontId="2" type="Hiragana"/>
  </si>
  <si>
    <t>※１　日本標準産業分類は以下のURLよりご確認ください。</t>
    <phoneticPr fontId="2" type="Hiragana"/>
  </si>
  <si>
    <t>参考：文字数</t>
    <rPh sb="0" eb="2">
      <t>さんこう</t>
    </rPh>
    <rPh sb="3" eb="6">
      <t>もじすう</t>
    </rPh>
    <phoneticPr fontId="8" type="Hiragana"/>
  </si>
  <si>
    <t>２　補助事業の目的・概要</t>
    <rPh sb="2" eb="4">
      <t>ほじょ</t>
    </rPh>
    <rPh sb="4" eb="6">
      <t>じぎょう</t>
    </rPh>
    <rPh sb="7" eb="9">
      <t>もくてき</t>
    </rPh>
    <rPh sb="10" eb="12">
      <t>がいよう</t>
    </rPh>
    <phoneticPr fontId="2" type="Hiragana"/>
  </si>
  <si>
    <t>※黄色のセルに入力してください。</t>
    <rPh sb="1" eb="3">
      <t>きいろ</t>
    </rPh>
    <rPh sb="7" eb="9">
      <t>にゅうりょく</t>
    </rPh>
    <phoneticPr fontId="8" type="Hiragana"/>
  </si>
  <si>
    <t>（単位：円）</t>
    <rPh sb="1" eb="3">
      <t>たんい</t>
    </rPh>
    <rPh sb="4" eb="5">
      <t>えん</t>
    </rPh>
    <phoneticPr fontId="8" type="Hiragana"/>
  </si>
  <si>
    <t>１年後</t>
    <rPh sb="1" eb="3">
      <t>ねんご</t>
    </rPh>
    <phoneticPr fontId="2" type="Hiragana"/>
  </si>
  <si>
    <t>２年後</t>
    <rPh sb="1" eb="3">
      <t>ねんご</t>
    </rPh>
    <phoneticPr fontId="2" type="Hiragana"/>
  </si>
  <si>
    <t>３年後</t>
    <rPh sb="1" eb="3">
      <t>ねんご</t>
    </rPh>
    <phoneticPr fontId="2" type="Hiragana"/>
  </si>
  <si>
    <t>①売上高</t>
    <rPh sb="1" eb="4">
      <t>うりあげだか</t>
    </rPh>
    <phoneticPr fontId="8" type="Hiragana"/>
  </si>
  <si>
    <t>金　額</t>
    <rPh sb="0" eb="1">
      <t>キン</t>
    </rPh>
    <rPh sb="2" eb="3">
      <t>ガク</t>
    </rPh>
    <phoneticPr fontId="15"/>
  </si>
  <si>
    <t>②売上原価</t>
    <rPh sb="1" eb="3">
      <t>うりあげ</t>
    </rPh>
    <rPh sb="3" eb="5">
      <t>げんか</t>
    </rPh>
    <phoneticPr fontId="8" type="Hiragana"/>
  </si>
  <si>
    <t>③売上総利益（①-②）</t>
    <rPh sb="1" eb="3">
      <t>うりあげ</t>
    </rPh>
    <rPh sb="3" eb="4">
      <t>そう</t>
    </rPh>
    <rPh sb="4" eb="6">
      <t>りえき</t>
    </rPh>
    <phoneticPr fontId="8" type="Hiragana"/>
  </si>
  <si>
    <t>⑤営業利益</t>
    <rPh sb="1" eb="3">
      <t>えいぎょう</t>
    </rPh>
    <rPh sb="3" eb="5">
      <t>りえき</t>
    </rPh>
    <phoneticPr fontId="8" type="Hiragana"/>
  </si>
  <si>
    <t>⑦減価償却費</t>
    <rPh sb="1" eb="3">
      <t>げんか</t>
    </rPh>
    <rPh sb="3" eb="6">
      <t>しょうきゃくひ</t>
    </rPh>
    <phoneticPr fontId="8" type="Hiragana"/>
  </si>
  <si>
    <r>
      <t xml:space="preserve">⑧付加価値額
</t>
    </r>
    <r>
      <rPr>
        <sz val="10"/>
        <color rgb="FFFF0000"/>
        <rFont val="ＭＳ Ｐ明朝"/>
        <family val="1"/>
        <charset val="128"/>
      </rPr>
      <t>　　</t>
    </r>
    <r>
      <rPr>
        <sz val="10"/>
        <rFont val="ＭＳ Ｐ明朝"/>
        <family val="1"/>
        <charset val="128"/>
      </rPr>
      <t>（⑤＋⑥＋⑦）</t>
    </r>
    <rPh sb="1" eb="3">
      <t>ふか</t>
    </rPh>
    <rPh sb="3" eb="6">
      <t>かちがく</t>
    </rPh>
    <phoneticPr fontId="8" type="Hiragana"/>
  </si>
  <si>
    <t>従業員１人あたりの給与支給額</t>
    <rPh sb="0" eb="3">
      <t>じゅうぎょういん</t>
    </rPh>
    <rPh sb="4" eb="5">
      <t>にん</t>
    </rPh>
    <rPh sb="9" eb="13">
      <t>きゅうよしきゅう</t>
    </rPh>
    <rPh sb="13" eb="14">
      <t>がく</t>
    </rPh>
    <phoneticPr fontId="8" type="Hiragana"/>
  </si>
  <si>
    <t>従業員１人あたりの給与支給額の伸び率（％）</t>
    <rPh sb="0" eb="3">
      <t>じゅうぎょういん</t>
    </rPh>
    <rPh sb="4" eb="5">
      <t>にん</t>
    </rPh>
    <rPh sb="9" eb="13">
      <t>きゅうよしきゅう</t>
    </rPh>
    <rPh sb="13" eb="14">
      <t>がく</t>
    </rPh>
    <rPh sb="15" eb="16">
      <t>の</t>
    </rPh>
    <phoneticPr fontId="8" type="Hiragana"/>
  </si>
  <si>
    <t>従業員１人あたりの付加価値額（⑧/⑨）</t>
    <rPh sb="0" eb="3">
      <t>じゅうぎょういん</t>
    </rPh>
    <rPh sb="4" eb="5">
      <t>にん</t>
    </rPh>
    <rPh sb="9" eb="11">
      <t>ふか</t>
    </rPh>
    <rPh sb="11" eb="14">
      <t>かちがく</t>
    </rPh>
    <phoneticPr fontId="8" type="Hiragana"/>
  </si>
  <si>
    <t>従業員１人あたりの付加価値額伸び率（％）</t>
    <rPh sb="0" eb="3">
      <t>じゅうぎょういん</t>
    </rPh>
    <rPh sb="14" eb="15">
      <t>の</t>
    </rPh>
    <rPh sb="16" eb="17">
      <t>りつ</t>
    </rPh>
    <phoneticPr fontId="8" type="Hiragana"/>
  </si>
  <si>
    <t>数量</t>
    <rPh sb="0" eb="2">
      <t>スウリョウ</t>
    </rPh>
    <phoneticPr fontId="14"/>
  </si>
  <si>
    <t>（１）経費明細書（品目毎に記載してください）</t>
    <rPh sb="3" eb="5">
      <t>けいひ</t>
    </rPh>
    <rPh sb="5" eb="8">
      <t>めいさいしょ</t>
    </rPh>
    <rPh sb="9" eb="11">
      <t>ひんもく</t>
    </rPh>
    <rPh sb="11" eb="12">
      <t>ごと</t>
    </rPh>
    <rPh sb="13" eb="15">
      <t>きさい</t>
    </rPh>
    <phoneticPr fontId="8" type="Hiragana"/>
  </si>
  <si>
    <t xml:space="preserve"> 各種認定・認証
　　取得状況
</t>
    <rPh sb="1" eb="3">
      <t>かくしゅ</t>
    </rPh>
    <rPh sb="3" eb="5">
      <t>にんてい</t>
    </rPh>
    <rPh sb="6" eb="8">
      <t>にんしょう</t>
    </rPh>
    <rPh sb="11" eb="13">
      <t>しゅとく</t>
    </rPh>
    <rPh sb="13" eb="15">
      <t>じょうきょう</t>
    </rPh>
    <phoneticPr fontId="2" type="Hiragana"/>
  </si>
  <si>
    <t>３　補助事業の内容と実施効果</t>
    <rPh sb="2" eb="4">
      <t>ほじょ</t>
    </rPh>
    <rPh sb="4" eb="6">
      <t>じぎょう</t>
    </rPh>
    <rPh sb="7" eb="9">
      <t>ないよう</t>
    </rPh>
    <rPh sb="10" eb="12">
      <t>じっし</t>
    </rPh>
    <rPh sb="12" eb="14">
      <t>こうか</t>
    </rPh>
    <phoneticPr fontId="2" type="Hiragana"/>
  </si>
  <si>
    <t>⑥労働者名簿（※２に該当の場合のみ）</t>
    <rPh sb="1" eb="6">
      <t>ろうどう</t>
    </rPh>
    <rPh sb="10" eb="12">
      <t>がいとう</t>
    </rPh>
    <rPh sb="13" eb="15">
      <t>ばあい</t>
    </rPh>
    <phoneticPr fontId="2" type="Hiragana"/>
  </si>
  <si>
    <t>令和７年度高知県デジタル技術活用促進事業費補助金交付申請書</t>
    <phoneticPr fontId="2" type="Hiragana"/>
  </si>
  <si>
    <t>　上記補助金の交付について、令和７年度高知県デジタル技術活用促進事業費補助金交付要領第６条の規定により、下記のとおり申請します。</t>
    <phoneticPr fontId="2" type="Hiragana"/>
  </si>
  <si>
    <t>②申請者が法人にあっては登記事項証明書（履歴事項全部証明書）</t>
    <rPh sb="1" eb="4">
      <t>しんせいしゃ</t>
    </rPh>
    <rPh sb="5" eb="7">
      <t>ほうじん</t>
    </rPh>
    <rPh sb="12" eb="14">
      <t>とうき</t>
    </rPh>
    <rPh sb="14" eb="16">
      <t>じこう</t>
    </rPh>
    <rPh sb="16" eb="19">
      <t>しょうめいしょ</t>
    </rPh>
    <rPh sb="20" eb="22">
      <t>りれき</t>
    </rPh>
    <rPh sb="22" eb="24">
      <t>じこう</t>
    </rPh>
    <rPh sb="24" eb="26">
      <t>ぜんぶ</t>
    </rPh>
    <rPh sb="26" eb="29">
      <t>しょうめいしょ</t>
    </rPh>
    <phoneticPr fontId="2" type="Hiragana"/>
  </si>
  <si>
    <r>
      <t xml:space="preserve">計画等策定状況
</t>
    </r>
    <r>
      <rPr>
        <sz val="8"/>
        <rFont val="ＭＳ Ｐ明朝"/>
        <family val="1"/>
        <charset val="128"/>
      </rPr>
      <t>いずれかにチェック
を付してください</t>
    </r>
    <rPh sb="0" eb="2">
      <t>けいかく</t>
    </rPh>
    <rPh sb="2" eb="3">
      <t>とう</t>
    </rPh>
    <rPh sb="3" eb="5">
      <t>さくてい</t>
    </rPh>
    <rPh sb="5" eb="7">
      <t>じょうきょう</t>
    </rPh>
    <phoneticPr fontId="2" type="Hiragana"/>
  </si>
  <si>
    <r>
      <t>企業種別</t>
    </r>
    <r>
      <rPr>
        <sz val="8"/>
        <rFont val="ＭＳ Ｐ明朝"/>
        <family val="1"/>
        <charset val="128"/>
      </rPr>
      <t xml:space="preserve">
いずれかにチェック
を付してください</t>
    </r>
    <rPh sb="0" eb="2">
      <t>きぎょう</t>
    </rPh>
    <rPh sb="2" eb="4">
      <t>しゅべつ</t>
    </rPh>
    <rPh sb="16" eb="17">
      <t>ふ</t>
    </rPh>
    <phoneticPr fontId="2" type="Hiragana"/>
  </si>
  <si>
    <t>［Ｒ６年　月］</t>
    <phoneticPr fontId="14"/>
  </si>
  <si>
    <t>［Ｒ７年　月］</t>
    <phoneticPr fontId="14"/>
  </si>
  <si>
    <t>［Ｒ８年　月］</t>
    <phoneticPr fontId="14"/>
  </si>
  <si>
    <t>［Ｒ９年　月］</t>
    <phoneticPr fontId="14"/>
  </si>
  <si>
    <t>［Ｒ10年　月］</t>
    <phoneticPr fontId="14"/>
  </si>
  <si>
    <r>
      <t>⑥人件費　</t>
    </r>
    <r>
      <rPr>
        <b/>
        <sz val="10"/>
        <color rgb="FFFF0000"/>
        <rFont val="ＭＳ Ｐ明朝"/>
        <family val="1"/>
        <charset val="128"/>
      </rPr>
      <t>※２</t>
    </r>
    <rPh sb="1" eb="4">
      <t>じんけんひ</t>
    </rPh>
    <phoneticPr fontId="8" type="Hiragana"/>
  </si>
  <si>
    <r>
      <t>⑨給与支給総額
　　　　　</t>
    </r>
    <r>
      <rPr>
        <b/>
        <sz val="10"/>
        <color rgb="FFFF0000"/>
        <rFont val="ＭＳ Ｐ明朝"/>
        <family val="1"/>
        <charset val="128"/>
      </rPr>
      <t>※３</t>
    </r>
    <rPh sb="1" eb="7">
      <t>きゅうよしき</t>
    </rPh>
    <phoneticPr fontId="8" type="Hiragana"/>
  </si>
  <si>
    <r>
      <t xml:space="preserve">申請要件
</t>
    </r>
    <r>
      <rPr>
        <sz val="9"/>
        <rFont val="ＭＳ Ｐ明朝"/>
        <family val="1"/>
        <charset val="128"/>
      </rPr>
      <t>いずれかにチェック
を付してください</t>
    </r>
    <rPh sb="0" eb="2">
      <t>しんせい</t>
    </rPh>
    <rPh sb="2" eb="4">
      <t>ようけん</t>
    </rPh>
    <phoneticPr fontId="2" type="Hiragana"/>
  </si>
  <si>
    <t>（３）本補助事業の目的あるいは本補助事業によって解決しようとする課題</t>
    <rPh sb="3" eb="8">
      <t>ホンホジョジギョウ</t>
    </rPh>
    <rPh sb="9" eb="11">
      <t>モクテキ</t>
    </rPh>
    <rPh sb="15" eb="20">
      <t>ホンホジョジギョウ</t>
    </rPh>
    <rPh sb="24" eb="26">
      <t>カイケツ</t>
    </rPh>
    <rPh sb="32" eb="34">
      <t>カダイ</t>
    </rPh>
    <phoneticPr fontId="14"/>
  </si>
  <si>
    <t>（１）本補助事業で取り組む内容</t>
    <rPh sb="3" eb="8">
      <t>ホンホジョジギョウ</t>
    </rPh>
    <rPh sb="9" eb="10">
      <t>ト</t>
    </rPh>
    <rPh sb="11" eb="12">
      <t>ク</t>
    </rPh>
    <rPh sb="13" eb="15">
      <t>ナイヨウ</t>
    </rPh>
    <phoneticPr fontId="14"/>
  </si>
  <si>
    <t>（２）本補助事業の取り組みにより期待する効果</t>
    <rPh sb="3" eb="8">
      <t>ホンホジョジギョウ</t>
    </rPh>
    <rPh sb="9" eb="10">
      <t>ト</t>
    </rPh>
    <rPh sb="11" eb="12">
      <t>ク</t>
    </rPh>
    <rPh sb="16" eb="18">
      <t>キタイ</t>
    </rPh>
    <rPh sb="20" eb="22">
      <t>コウカ</t>
    </rPh>
    <phoneticPr fontId="14"/>
  </si>
  <si>
    <t>（１）会社概要と直近の経営状況</t>
    <rPh sb="3" eb="5">
      <t>カイシャ</t>
    </rPh>
    <rPh sb="5" eb="7">
      <t>ガイヨウ</t>
    </rPh>
    <rPh sb="8" eb="10">
      <t>チョッキン</t>
    </rPh>
    <rPh sb="11" eb="15">
      <t>ケイエイジョウキョウ</t>
    </rPh>
    <phoneticPr fontId="14"/>
  </si>
  <si>
    <t>本補助事業実施の必要性がわかるように現在の状況や課題について記載してください。</t>
    <rPh sb="0" eb="1">
      <t>ほん</t>
    </rPh>
    <rPh sb="1" eb="3">
      <t>ほじょ</t>
    </rPh>
    <phoneticPr fontId="2" type="Hiragana"/>
  </si>
  <si>
    <t>１　補助金交付申請額</t>
    <phoneticPr fontId="2" type="Hiragana"/>
  </si>
  <si>
    <t>３　実施する内容</t>
    <phoneticPr fontId="2" type="Hiragana"/>
  </si>
  <si>
    <t>第１号様式（第６条関係)【一般枠】</t>
    <rPh sb="13" eb="16">
      <t>いっぱんわく</t>
    </rPh>
    <phoneticPr fontId="2" type="Hiragana"/>
  </si>
  <si>
    <t>別紙１-1（第１号様式関係）【一般枠】</t>
    <rPh sb="11" eb="13">
      <t>かんけい</t>
    </rPh>
    <phoneticPr fontId="2" type="Hiragana"/>
  </si>
  <si>
    <t>別紙１-２（第１号様式関係）【一般枠】</t>
    <rPh sb="11" eb="13">
      <t>かんけい</t>
    </rPh>
    <phoneticPr fontId="2" type="Hiragana"/>
  </si>
  <si>
    <t>原価率</t>
    <rPh sb="0" eb="3">
      <t>ゲンカリツ</t>
    </rPh>
    <phoneticPr fontId="14"/>
  </si>
  <si>
    <t>営業利益率</t>
    <rPh sb="0" eb="2">
      <t>エイギョウ</t>
    </rPh>
    <rPh sb="2" eb="5">
      <t>リエキリツ</t>
    </rPh>
    <phoneticPr fontId="14"/>
  </si>
  <si>
    <t>伸び率</t>
    <rPh sb="0" eb="1">
      <t>の</t>
    </rPh>
    <rPh sb="2" eb="3">
      <t>りつ</t>
    </rPh>
    <phoneticPr fontId="8" type="Hiragana"/>
  </si>
  <si>
    <t>④販売費及び一般管理費</t>
    <rPh sb="1" eb="4">
      <t>ハンバイヒ</t>
    </rPh>
    <rPh sb="4" eb="5">
      <t>オヨ</t>
    </rPh>
    <rPh sb="6" eb="11">
      <t>イッパンカンリヒ</t>
    </rPh>
    <phoneticPr fontId="14"/>
  </si>
  <si>
    <t>基準年の
前年決算</t>
    <rPh sb="0" eb="2">
      <t>キジュン</t>
    </rPh>
    <rPh sb="2" eb="3">
      <t>ドシ</t>
    </rPh>
    <rPh sb="5" eb="7">
      <t>ゼンネン</t>
    </rPh>
    <rPh sb="7" eb="9">
      <t>ケッサン</t>
    </rPh>
    <phoneticPr fontId="15"/>
  </si>
  <si>
    <r>
      <t xml:space="preserve">基準年
</t>
    </r>
    <r>
      <rPr>
        <b/>
        <sz val="10"/>
        <color rgb="FFFF0000"/>
        <rFont val="ＭＳ Ｐ明朝"/>
        <family val="1"/>
        <charset val="128"/>
      </rPr>
      <t>※１</t>
    </r>
    <rPh sb="0" eb="2">
      <t>きじゅん</t>
    </rPh>
    <rPh sb="2" eb="3">
      <t>どし</t>
    </rPh>
    <phoneticPr fontId="2" type="Hiragana"/>
  </si>
  <si>
    <t>（千円未満切捨て）</t>
    <rPh sb="1" eb="3">
      <t>センエン</t>
    </rPh>
    <rPh sb="3" eb="5">
      <t>ミマン</t>
    </rPh>
    <rPh sb="5" eb="7">
      <t>キリス</t>
    </rPh>
    <phoneticPr fontId="14"/>
  </si>
  <si>
    <t>　※小規模事業者で補助申請額が100万円以下の場合は記載の必要はありません。</t>
    <rPh sb="5" eb="8">
      <t>じぎょうしゃ</t>
    </rPh>
    <rPh sb="20" eb="22">
      <t>いか</t>
    </rPh>
    <rPh sb="23" eb="25">
      <t>ばあい</t>
    </rPh>
    <rPh sb="26" eb="28">
      <t>きさい</t>
    </rPh>
    <rPh sb="29" eb="31">
      <t>ひつよう</t>
    </rPh>
    <phoneticPr fontId="2" type="Hiragana"/>
  </si>
  <si>
    <t xml:space="preserve">※２　申請額が100万円以下の小規模事業者で次に該当する場合は提出してください
　　・⑤の「従業員数の確認資料」に従業員数の記載がない場合
　　・⑤の「従業員数の確認資料」に記載の従業員数と申請時の従業員数が異なる場合
</t>
    <rPh sb="3" eb="6">
      <t>しんせいがく</t>
    </rPh>
    <rPh sb="10" eb="12">
      <t>まんえん</t>
    </rPh>
    <rPh sb="12" eb="14">
      <t>いか</t>
    </rPh>
    <rPh sb="15" eb="21">
      <t>しょうきぼじぎょうしゃ</t>
    </rPh>
    <rPh sb="22" eb="23">
      <t>つぎ</t>
    </rPh>
    <rPh sb="24" eb="26">
      <t>がいとう</t>
    </rPh>
    <rPh sb="31" eb="32">
      <t>つつみ</t>
    </rPh>
    <phoneticPr fontId="2" type="Hiragana"/>
  </si>
  <si>
    <t>金</t>
    <rPh sb="0" eb="1">
      <t>きん</t>
    </rPh>
    <phoneticPr fontId="2" type="Hiragana"/>
  </si>
  <si>
    <t>※3　１件当たり（税込）30万円を超えるものは、２者以上の同一物品・機種等の見積書</t>
    <rPh sb="4" eb="5">
      <t>けん</t>
    </rPh>
    <rPh sb="5" eb="6">
      <t>あ</t>
    </rPh>
    <rPh sb="9" eb="11">
      <t>ぜいこ</t>
    </rPh>
    <rPh sb="14" eb="16">
      <t>まんえん</t>
    </rPh>
    <rPh sb="17" eb="18">
      <t>こ</t>
    </rPh>
    <rPh sb="25" eb="26">
      <t>もの</t>
    </rPh>
    <rPh sb="26" eb="28">
      <t>いじょう</t>
    </rPh>
    <rPh sb="29" eb="31">
      <t>どういつ</t>
    </rPh>
    <rPh sb="31" eb="33">
      <t>ぶっぴん</t>
    </rPh>
    <rPh sb="34" eb="36">
      <t>きしゅ</t>
    </rPh>
    <rPh sb="36" eb="37">
      <t>とう</t>
    </rPh>
    <rPh sb="38" eb="40">
      <t>みつ</t>
    </rPh>
    <rPh sb="40" eb="41">
      <t>しょ</t>
    </rPh>
    <phoneticPr fontId="2" type="Hiragana"/>
  </si>
  <si>
    <t>　　見積書は積算内訳（明細書等）があるものに限ります。（一式としての記載のみは不可）</t>
    <rPh sb="2" eb="5">
      <t>みつもりしょ</t>
    </rPh>
    <rPh sb="6" eb="8">
      <t>せきさん</t>
    </rPh>
    <rPh sb="22" eb="23">
      <t>かぎ</t>
    </rPh>
    <rPh sb="28" eb="30">
      <t>いっしき</t>
    </rPh>
    <rPh sb="34" eb="36">
      <t>きさい</t>
    </rPh>
    <rPh sb="39" eb="41">
      <t>ふか</t>
    </rPh>
    <phoneticPr fontId="2" type="Hiragana"/>
  </si>
  <si>
    <t>［Ｒ５年　月］</t>
  </si>
  <si>
    <t>基準年の
前々年決算</t>
    <rPh sb="0" eb="2">
      <t>キジュン</t>
    </rPh>
    <rPh sb="2" eb="3">
      <t>ドシ</t>
    </rPh>
    <rPh sb="5" eb="7">
      <t>マエマエ</t>
    </rPh>
    <rPh sb="7" eb="8">
      <t>ドシ</t>
    </rPh>
    <rPh sb="8" eb="10">
      <t>ケッサン</t>
    </rPh>
    <phoneticPr fontId="15"/>
  </si>
  <si>
    <t>人</t>
    <phoneticPr fontId="2" type="Hiragana"/>
  </si>
  <si>
    <t>資本金</t>
    <rPh sb="0" eb="3">
      <t>しほんきん</t>
    </rPh>
    <phoneticPr fontId="2" type="Hiragana"/>
  </si>
  <si>
    <t>別紙２（第1号様式関係）【一般枠】</t>
    <phoneticPr fontId="15"/>
  </si>
  <si>
    <t>常時使用する従業員数 ※２</t>
    <phoneticPr fontId="2" type="Hiragana"/>
  </si>
  <si>
    <t>（単位：円・％・人）</t>
    <rPh sb="1" eb="3">
      <t>たんい</t>
    </rPh>
    <rPh sb="4" eb="5">
      <t>えん</t>
    </rPh>
    <rPh sb="8" eb="9">
      <t>にん</t>
    </rPh>
    <phoneticPr fontId="8" type="Hiragana"/>
  </si>
  <si>
    <r>
      <t>⑩常時使用する従業員数
　　　　　　　　　　　</t>
    </r>
    <r>
      <rPr>
        <b/>
        <sz val="10"/>
        <color rgb="FFFF0000"/>
        <rFont val="ＭＳ Ｐ明朝"/>
        <family val="1"/>
        <charset val="128"/>
      </rPr>
      <t>※４　　</t>
    </r>
    <rPh sb="1" eb="3">
      <t>じょうじ</t>
    </rPh>
    <rPh sb="3" eb="5">
      <t>しよう</t>
    </rPh>
    <rPh sb="7" eb="10">
      <t>じゅうぎょういん</t>
    </rPh>
    <rPh sb="10" eb="11">
      <t>すう</t>
    </rPh>
    <phoneticPr fontId="8" type="Hiragana"/>
  </si>
  <si>
    <t>※１　法人は法人事業概況説明書、個人事業主は所得税青色申告決算書または白色申告収支内訳書の直近分の写し                  
　　　</t>
    <phoneticPr fontId="2" type="Hiragana"/>
  </si>
  <si>
    <t>補助事業計画書</t>
    <rPh sb="0" eb="2">
      <t>ほじょ</t>
    </rPh>
    <phoneticPr fontId="2" type="Hiragana"/>
  </si>
  <si>
    <t>（別紙）補助事業計画書のとおり</t>
    <rPh sb="4" eb="6">
      <t>ほじょ</t>
    </rPh>
    <phoneticPr fontId="2" type="Hiragana"/>
  </si>
  <si>
    <t>補助事業の詳細について</t>
    <rPh sb="0" eb="2">
      <t>ほじょ</t>
    </rPh>
    <rPh sb="2" eb="4">
      <t>じぎょう</t>
    </rPh>
    <rPh sb="5" eb="7">
      <t>しょうさい</t>
    </rPh>
    <phoneticPr fontId="8" type="Hiragana"/>
  </si>
  <si>
    <t>別紙４（第１号様式関係）【一般枠】</t>
    <rPh sb="0" eb="2">
      <t>べっし</t>
    </rPh>
    <phoneticPr fontId="2" type="Hiragana"/>
  </si>
  <si>
    <t>別紙５（第１号様式関係）【一般枠】</t>
    <rPh sb="0" eb="2">
      <t>べっし</t>
    </rPh>
    <phoneticPr fontId="2" type="Hiragana"/>
  </si>
  <si>
    <r>
      <rPr>
        <sz val="9"/>
        <color rgb="FFFF0000"/>
        <rFont val="ＭＳ Ｐ明朝"/>
        <family val="1"/>
        <charset val="128"/>
      </rPr>
      <t>※１</t>
    </r>
    <r>
      <rPr>
        <sz val="9"/>
        <rFont val="ＭＳ Ｐ明朝"/>
        <family val="1"/>
        <charset val="128"/>
      </rPr>
      <t>基準年には、令和７年１月から12月に迎える決算期の数値（未確定の場合は見込に☑を）を記入してください。
　　申請には、１年後に給与支給総額が1.5％以上及び付加価値額が1.5％以上の増加目標計画を策定する必要があります。</t>
    </r>
    <rPh sb="8" eb="10">
      <t>れいわ</t>
    </rPh>
    <rPh sb="11" eb="12">
      <t>ねん</t>
    </rPh>
    <rPh sb="13" eb="14">
      <t>がつ</t>
    </rPh>
    <rPh sb="18" eb="19">
      <t>がつ</t>
    </rPh>
    <rPh sb="20" eb="21">
      <t>むか</t>
    </rPh>
    <rPh sb="23" eb="25">
      <t>けっさん</t>
    </rPh>
    <rPh sb="25" eb="26">
      <t>き</t>
    </rPh>
    <rPh sb="27" eb="29">
      <t>すうち</t>
    </rPh>
    <rPh sb="30" eb="33">
      <t>みかくてい</t>
    </rPh>
    <rPh sb="34" eb="36">
      <t>ばあい</t>
    </rPh>
    <rPh sb="37" eb="39">
      <t>みこみ</t>
    </rPh>
    <rPh sb="44" eb="46">
      <t>きにゅう</t>
    </rPh>
    <phoneticPr fontId="2" type="Hiragana"/>
  </si>
  <si>
    <t>③申請者が法人にあっては決算書の写し（令和５年・６年の２期分）</t>
    <rPh sb="12" eb="15">
      <t>けっさんしょ</t>
    </rPh>
    <rPh sb="16" eb="17">
      <t>うつ</t>
    </rPh>
    <rPh sb="28" eb="30">
      <t>きぶん</t>
    </rPh>
    <phoneticPr fontId="2" type="Hiragana"/>
  </si>
  <si>
    <t>（税抜）</t>
  </si>
  <si>
    <t>品目</t>
    <rPh sb="0" eb="2">
      <t>ヒンモク</t>
    </rPh>
    <phoneticPr fontId="14"/>
  </si>
  <si>
    <t>メーカー・型番等</t>
    <phoneticPr fontId="14"/>
  </si>
  <si>
    <t>補助対象経費</t>
    <rPh sb="0" eb="6">
      <t>ホジョタイショウケイヒ</t>
    </rPh>
    <phoneticPr fontId="14"/>
  </si>
  <si>
    <t>（税込）</t>
    <rPh sb="1" eb="3">
      <t>ゼイコ</t>
    </rPh>
    <phoneticPr fontId="14"/>
  </si>
  <si>
    <t>事業に要する
経費（税込）</t>
    <rPh sb="0" eb="2">
      <t>じぎょう</t>
    </rPh>
    <rPh sb="3" eb="4">
      <t>よう</t>
    </rPh>
    <rPh sb="7" eb="9">
      <t>けいひ</t>
    </rPh>
    <rPh sb="10" eb="12">
      <t>ぜいこ</t>
    </rPh>
    <phoneticPr fontId="8" type="Hiragana"/>
  </si>
  <si>
    <t>経費区分</t>
    <rPh sb="0" eb="2">
      <t>ケイヒ</t>
    </rPh>
    <rPh sb="2" eb="4">
      <t>クブン</t>
    </rPh>
    <phoneticPr fontId="14"/>
  </si>
  <si>
    <t>補助金申請額</t>
    <rPh sb="0" eb="3">
      <t>ホジョキン</t>
    </rPh>
    <rPh sb="3" eb="6">
      <t>シンセイガク</t>
    </rPh>
    <phoneticPr fontId="14"/>
  </si>
  <si>
    <t>備　考</t>
    <rPh sb="0" eb="1">
      <t>ビ</t>
    </rPh>
    <rPh sb="2" eb="3">
      <t>コウ</t>
    </rPh>
    <phoneticPr fontId="14"/>
  </si>
  <si>
    <t>事業費等集計</t>
    <rPh sb="0" eb="3">
      <t>ジギョウヒ</t>
    </rPh>
    <rPh sb="3" eb="4">
      <t>トウ</t>
    </rPh>
    <rPh sb="4" eb="6">
      <t>シュウケイ</t>
    </rPh>
    <phoneticPr fontId="14"/>
  </si>
  <si>
    <t>金　　額</t>
    <phoneticPr fontId="14"/>
  </si>
  <si>
    <t>資金の調達先</t>
    <phoneticPr fontId="14"/>
  </si>
  <si>
    <t>合　計</t>
    <rPh sb="0" eb="1">
      <t>ごう</t>
    </rPh>
    <rPh sb="2" eb="3">
      <t>けい</t>
    </rPh>
    <phoneticPr fontId="2" type="Hiragana"/>
  </si>
  <si>
    <t>経費区分
(該当を選択)</t>
    <rPh sb="0" eb="2">
      <t>ケイヒ</t>
    </rPh>
    <rPh sb="2" eb="4">
      <t>クブン</t>
    </rPh>
    <rPh sb="6" eb="8">
      <t>ガイトウ</t>
    </rPh>
    <rPh sb="9" eb="11">
      <t>センタク</t>
    </rPh>
    <phoneticPr fontId="14"/>
  </si>
  <si>
    <t>補助金交付申請額（①+②+③）</t>
    <rPh sb="0" eb="8">
      <t>ホジョキンコウフシンセイガク</t>
    </rPh>
    <phoneticPr fontId="14"/>
  </si>
  <si>
    <t>ハードウェア(PC等)の小計1/2</t>
    <rPh sb="12" eb="14">
      <t>ショウケイ</t>
    </rPh>
    <phoneticPr fontId="14"/>
  </si>
  <si>
    <t>ハードウェア(PC等)の補助上限額（①+②）</t>
    <rPh sb="12" eb="14">
      <t>ホジョ</t>
    </rPh>
    <rPh sb="14" eb="17">
      <t>ジョウゲンガク</t>
    </rPh>
    <phoneticPr fontId="14"/>
  </si>
  <si>
    <t>⑩税外未収金債務に関する誓約書兼同意書（別紙５）</t>
    <rPh sb="20" eb="22">
      <t>べっし</t>
    </rPh>
    <phoneticPr fontId="2" type="Hiragana"/>
  </si>
  <si>
    <t>２　補助事業実施期間</t>
    <rPh sb="2" eb="4">
      <t>ほじょ</t>
    </rPh>
    <phoneticPr fontId="2" type="Hiragana"/>
  </si>
  <si>
    <t>別紙３（第1号様式関係）【一般枠】</t>
    <phoneticPr fontId="8" type="Hiragana"/>
  </si>
  <si>
    <t>⑫事業戦略、経営計画、又はこれらに準ずる事業計画</t>
    <phoneticPr fontId="2" type="Hiragana"/>
  </si>
  <si>
    <t>⑬継続的にデジタル化に取り組むための中期的な実行計画</t>
    <rPh sb="1" eb="4">
      <t>けいぞくてき</t>
    </rPh>
    <rPh sb="9" eb="10">
      <t>か</t>
    </rPh>
    <rPh sb="11" eb="12">
      <t>と</t>
    </rPh>
    <rPh sb="13" eb="14">
      <t>く</t>
    </rPh>
    <rPh sb="18" eb="21">
      <t>ちゅうきてき</t>
    </rPh>
    <rPh sb="22" eb="24">
      <t>じっこう</t>
    </rPh>
    <rPh sb="24" eb="26">
      <t>けいかく</t>
    </rPh>
    <phoneticPr fontId="2" type="Hiragana"/>
  </si>
  <si>
    <t>⑧事業内容と金額の根拠が確認できる資料（見積書、カタログ等）※３</t>
    <phoneticPr fontId="2" type="Hiragana"/>
  </si>
  <si>
    <t>⑨補助金申請に関する誓約書兼同意書（別紙４）</t>
    <rPh sb="19" eb="20">
      <t>かみ</t>
    </rPh>
    <phoneticPr fontId="2" type="Hiragana"/>
  </si>
  <si>
    <t>⑪県税の滞納がないことを証明するもの【税目：全ての県税（個人県民税及び地方消費税を除く）】</t>
    <phoneticPr fontId="2" type="Hiragana"/>
  </si>
  <si>
    <t>⑦別紙１の「申請要件」で正規雇用への転換を選択した場合は、転換予定者の労働条件通知書及び賃金台帳の写し</t>
    <rPh sb="1" eb="3">
      <t>べっし</t>
    </rPh>
    <rPh sb="6" eb="8">
      <t>しんせい</t>
    </rPh>
    <rPh sb="8" eb="10">
      <t>ようけん</t>
    </rPh>
    <rPh sb="12" eb="14">
      <t>せいき</t>
    </rPh>
    <rPh sb="14" eb="16">
      <t>こよう</t>
    </rPh>
    <rPh sb="18" eb="20">
      <t>てんかん</t>
    </rPh>
    <rPh sb="21" eb="23">
      <t>せんたく</t>
    </rPh>
    <rPh sb="25" eb="27">
      <t>ばあい</t>
    </rPh>
    <rPh sb="29" eb="31">
      <t>てんかん</t>
    </rPh>
    <rPh sb="31" eb="34">
      <t>よていしゃ</t>
    </rPh>
    <phoneticPr fontId="2" type="Hiragana"/>
  </si>
  <si>
    <t>⑭別紙１-1の「各種認定・認証取得状況」について、申請時において認定・認証を取得していることが確認できる書類</t>
    <rPh sb="1" eb="3">
      <t>べっし</t>
    </rPh>
    <rPh sb="25" eb="28">
      <t>しんせいじ</t>
    </rPh>
    <rPh sb="32" eb="34">
      <t>にんてい</t>
    </rPh>
    <rPh sb="35" eb="37">
      <t>にんしょう</t>
    </rPh>
    <rPh sb="38" eb="40">
      <t>しゅとく</t>
    </rPh>
    <rPh sb="47" eb="49">
      <t>かくにん</t>
    </rPh>
    <rPh sb="52" eb="54">
      <t>しょるい</t>
    </rPh>
    <phoneticPr fontId="2" type="Hiragana"/>
  </si>
  <si>
    <t>①補助事業計画書（別紙１から別紙３）</t>
    <rPh sb="1" eb="3">
      <t>ほじょ</t>
    </rPh>
    <rPh sb="3" eb="5">
      <t>じぎょう</t>
    </rPh>
    <rPh sb="14" eb="16">
      <t>べっし</t>
    </rPh>
    <phoneticPr fontId="2" type="Hiragana"/>
  </si>
  <si>
    <t xml:space="preserve">・中小企業高度化資金貸付金、産業パワーアップ融資及び中小企業設備近代化資金貸付金
  償還金
</t>
    <phoneticPr fontId="2" type="Hiragana"/>
  </si>
  <si>
    <r>
      <t>主たる業種</t>
    </r>
    <r>
      <rPr>
        <sz val="9"/>
        <rFont val="ＭＳ Ｐ明朝"/>
        <family val="1"/>
        <charset val="128"/>
      </rPr>
      <t>※1</t>
    </r>
    <rPh sb="0" eb="1">
      <t>しゅ</t>
    </rPh>
    <rPh sb="3" eb="5">
      <t>ぎょうしゅ</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</si>
  <si>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正規雇用、契約社員、パート・アルバイト等の合計人数を入力してください。
　　役員、派遣社員、個人事業主の専従者（家族従業員）、その他の人数は含めません。 </t>
    </r>
    <rPh sb="21" eb="22">
      <t>とう</t>
    </rPh>
    <rPh sb="40" eb="42">
      <t>やくいん</t>
    </rPh>
    <phoneticPr fontId="2" type="Hiragana"/>
  </si>
  <si>
    <t>https://www.mhlw.go.jp/stf/seisakunitsuite/bunya/kodomo/kodomo_kosodate/jisedai/kijuntekigou/index.html</t>
    <phoneticPr fontId="2" type="Hiragana"/>
  </si>
  <si>
    <t>①ソフトウェア</t>
    <phoneticPr fontId="14"/>
  </si>
  <si>
    <t>②ハードウェア</t>
    <phoneticPr fontId="14"/>
  </si>
  <si>
    <t>③ハードウェア(PC等)</t>
    <phoneticPr fontId="14"/>
  </si>
  <si>
    <t>補助対象経費（税抜）の1/2の金額</t>
    <rPh sb="0" eb="2">
      <t>ホジョ</t>
    </rPh>
    <rPh sb="2" eb="4">
      <t>タイショウ</t>
    </rPh>
    <rPh sb="4" eb="6">
      <t>ケイヒ</t>
    </rPh>
    <rPh sb="7" eb="9">
      <t>ゼイヌキ</t>
    </rPh>
    <rPh sb="15" eb="17">
      <t>キンガク</t>
    </rPh>
    <phoneticPr fontId="14"/>
  </si>
  <si>
    <t xml:space="preserve">（台数）
（スペック）
</t>
    <rPh sb="1" eb="3">
      <t>ダイスウ</t>
    </rPh>
    <phoneticPr fontId="14"/>
  </si>
  <si>
    <t>⑤従業員数を確認できる資料※１</t>
    <rPh sb="1" eb="4">
      <t>じゅうぎょういん</t>
    </rPh>
    <rPh sb="4" eb="5">
      <t>すう</t>
    </rPh>
    <rPh sb="6" eb="8">
      <t>かくにん</t>
    </rPh>
    <rPh sb="11" eb="13">
      <t>しりょう</t>
    </rPh>
    <phoneticPr fontId="2" type="Hiragana"/>
  </si>
  <si>
    <t>https://positive-ryouritsu.mhlw.go.jp/positivedb/</t>
    <phoneticPr fontId="2" type="Hiragana"/>
  </si>
  <si>
    <t>https://disclosure.dx-portal.ipa.go.jp/p/dxcp/top</t>
    <phoneticPr fontId="2" type="Hiragana"/>
  </si>
  <si>
    <t>住　　所</t>
    <phoneticPr fontId="2" type="Hiragana"/>
  </si>
  <si>
    <t>名　　称</t>
    <rPh sb="0" eb="1">
      <t>めい</t>
    </rPh>
    <rPh sb="3" eb="4">
      <t>しょう</t>
    </rPh>
    <phoneticPr fontId="2" type="Hiragana"/>
  </si>
  <si>
    <t>合　　　　　　計</t>
    <rPh sb="0" eb="1">
      <t>ゴウ</t>
    </rPh>
    <rPh sb="7" eb="8">
      <t>ケイ</t>
    </rPh>
    <phoneticPr fontId="14"/>
  </si>
  <si>
    <t>ハードウェア(PC等)の最低限必要となる台数及びスペックの根拠</t>
    <rPh sb="12" eb="15">
      <t>サイテイゲン</t>
    </rPh>
    <rPh sb="15" eb="17">
      <t>ヒツヨウ</t>
    </rPh>
    <rPh sb="20" eb="22">
      <t>ダイスウ</t>
    </rPh>
    <rPh sb="22" eb="23">
      <t>オヨ</t>
    </rPh>
    <rPh sb="29" eb="31">
      <t>コンキョ</t>
    </rPh>
    <phoneticPr fontId="14"/>
  </si>
  <si>
    <t>　※③ハードウェア(PC等)の上限額は①ソフトウェアと②ハードウェアの合計額です</t>
    <rPh sb="14" eb="16">
      <t>ジョウゲン</t>
    </rPh>
    <rPh sb="16" eb="17">
      <t>ガク</t>
    </rPh>
    <rPh sb="34" eb="37">
      <t>ゴウケイガク</t>
    </rPh>
    <phoneticPr fontId="14"/>
  </si>
  <si>
    <t>https://www.biz-partnership.jp/</t>
    <phoneticPr fontId="2" type="Hiragana"/>
  </si>
  <si>
    <t>※自動計算</t>
  </si>
  <si>
    <t>https://kochi-wlb.jp/</t>
    <phoneticPr fontId="2" type="Hiragana"/>
  </si>
  <si>
    <t>交付決定日　から　</t>
    <phoneticPr fontId="2" type="Hiragana"/>
  </si>
  <si>
    <t>令和　年　月　日　まで</t>
    <phoneticPr fontId="2" type="Hiragana"/>
  </si>
  <si>
    <t>電話番号</t>
    <rPh sb="0" eb="1">
      <t>でん</t>
    </rPh>
    <rPh sb="1" eb="2">
      <t>はなし</t>
    </rPh>
    <rPh sb="2" eb="4">
      <t>ばんごう</t>
    </rPh>
    <phoneticPr fontId="2" type="Hiragana"/>
  </si>
  <si>
    <t>【一般枠】令和７年度高知県デジタル技術活用促進事業費補助金交付申請チェックリスト</t>
    <rPh sb="1" eb="4">
      <t>いっぱ</t>
    </rPh>
    <rPh sb="5" eb="7">
      <t>れいわ</t>
    </rPh>
    <rPh sb="8" eb="10">
      <t>ねんど</t>
    </rPh>
    <rPh sb="10" eb="13">
      <t>こうちけん</t>
    </rPh>
    <phoneticPr fontId="8" type="Hiragana"/>
  </si>
  <si>
    <t>※該当する書類のチェック欄に○を選択してください</t>
    <rPh sb="1" eb="3">
      <t>がいとう</t>
    </rPh>
    <rPh sb="5" eb="7">
      <t>しょるい</t>
    </rPh>
    <rPh sb="12" eb="13">
      <t>ら</t>
    </rPh>
    <rPh sb="16" eb="18">
      <t>せんたく</t>
    </rPh>
    <phoneticPr fontId="8" type="Hiragana"/>
  </si>
  <si>
    <t>No</t>
  </si>
  <si>
    <t>提出書類一覧</t>
    <rPh sb="0" eb="4">
      <t>ていしゅ</t>
    </rPh>
    <rPh sb="4" eb="6">
      <t>いちらん</t>
    </rPh>
    <phoneticPr fontId="8" type="Hiragana"/>
  </si>
  <si>
    <t>チェック</t>
  </si>
  <si>
    <t>補助金交付申請書（第1号様式）</t>
    <phoneticPr fontId="14"/>
  </si>
  <si>
    <t>別紙1-2　補助事業の目的・概要、補助事業の内容と実施効果</t>
    <rPh sb="0" eb="2">
      <t>べっし</t>
    </rPh>
    <rPh sb="6" eb="11">
      <t>ほじょじ</t>
    </rPh>
    <rPh sb="11" eb="13">
      <t>もくてき</t>
    </rPh>
    <rPh sb="14" eb="16">
      <t>がいよう</t>
    </rPh>
    <rPh sb="17" eb="21">
      <t>ほじょじぎょう</t>
    </rPh>
    <rPh sb="22" eb="24">
      <t>ないよう</t>
    </rPh>
    <rPh sb="25" eb="29">
      <t>じっしこうか</t>
    </rPh>
    <phoneticPr fontId="8" type="Hiragana"/>
  </si>
  <si>
    <r>
      <t xml:space="preserve">別紙２　事業実績及び事業計画
</t>
    </r>
    <r>
      <rPr>
        <sz val="11"/>
        <color rgb="FFFF0000"/>
        <rFont val="ＭＳ Ｐゴシック"/>
        <family val="3"/>
        <charset val="128"/>
      </rPr>
      <t>※令和7年に迎える決算を基準年とする。決算書（個人事業主の場合は、確定申告書）が未策定の場合は、令和7年に迎える決算の数値を見込みで記載し提出</t>
    </r>
    <rPh sb="0" eb="2">
      <t>べっし</t>
    </rPh>
    <rPh sb="4" eb="8">
      <t>じぎょうじっせき</t>
    </rPh>
    <rPh sb="8" eb="9">
      <t>およ</t>
    </rPh>
    <rPh sb="10" eb="14">
      <t>じぎょうけいかく</t>
    </rPh>
    <rPh sb="16" eb="18">
      <t>れいわ</t>
    </rPh>
    <rPh sb="19" eb="20">
      <t>ねん</t>
    </rPh>
    <rPh sb="21" eb="22">
      <t>むか</t>
    </rPh>
    <rPh sb="34" eb="37">
      <t>けっさんしょ</t>
    </rPh>
    <rPh sb="38" eb="43">
      <t>こじんじぎょうぬし</t>
    </rPh>
    <rPh sb="44" eb="46">
      <t>ばあい</t>
    </rPh>
    <rPh sb="48" eb="53">
      <t>かくていし</t>
    </rPh>
    <rPh sb="55" eb="58">
      <t>みさく</t>
    </rPh>
    <rPh sb="59" eb="61">
      <t>ばあい</t>
    </rPh>
    <rPh sb="63" eb="65">
      <t>れいわ</t>
    </rPh>
    <rPh sb="66" eb="67">
      <t>ねん</t>
    </rPh>
    <phoneticPr fontId="8" type="Hiragana"/>
  </si>
  <si>
    <t>別紙３　補助事業の詳細について</t>
    <rPh sb="0" eb="2">
      <t>べっし</t>
    </rPh>
    <rPh sb="4" eb="6">
      <t>ほじょ</t>
    </rPh>
    <rPh sb="6" eb="8">
      <t>じぎょう</t>
    </rPh>
    <rPh sb="9" eb="11">
      <t>しょうさい</t>
    </rPh>
    <phoneticPr fontId="8" type="Hiragana"/>
  </si>
  <si>
    <r>
      <t xml:space="preserve">登記事項証明書（履歴事項全部証明書）の写し
</t>
    </r>
    <r>
      <rPr>
        <sz val="11"/>
        <color rgb="FFFF0000"/>
        <rFont val="ＭＳ Ｐゴシック"/>
        <family val="3"/>
        <charset val="128"/>
      </rPr>
      <t>※申請日以前3カ月以内のもの</t>
    </r>
    <rPh sb="19" eb="20">
      <t>ウツ</t>
    </rPh>
    <phoneticPr fontId="14"/>
  </si>
  <si>
    <r>
      <t xml:space="preserve">転換候補者の労働条件通知書及び賃金台帳の写し
</t>
    </r>
    <r>
      <rPr>
        <sz val="11"/>
        <color rgb="FFFF0000"/>
        <rFont val="ＭＳ Ｐゴシック"/>
        <family val="3"/>
        <charset val="128"/>
      </rPr>
      <t>※申請要件で正規雇用への転換を選択した場合のみ</t>
    </r>
    <rPh sb="0" eb="2">
      <t>てんかん</t>
    </rPh>
    <phoneticPr fontId="8" type="Hiragana"/>
  </si>
  <si>
    <t>別紙５　税外未収金債務に関する誓約書兼同意書</t>
    <rPh sb="0" eb="2">
      <t>べっし</t>
    </rPh>
    <phoneticPr fontId="8" type="Hiragana"/>
  </si>
  <si>
    <r>
      <t xml:space="preserve">県税の納税証明書の写し
</t>
    </r>
    <r>
      <rPr>
        <sz val="11"/>
        <color rgb="FFFF0000"/>
        <rFont val="ＭＳ Ｐゴシック"/>
        <family val="3"/>
        <charset val="128"/>
      </rPr>
      <t>※申請日以前3カ月以内のもの（徴収猶予を受けている場合も提出）</t>
    </r>
    <rPh sb="9" eb="10">
      <t>ウツ</t>
    </rPh>
    <phoneticPr fontId="14"/>
  </si>
  <si>
    <t>デジタル化計画書</t>
    <rPh sb="4" eb="5">
      <t>カ</t>
    </rPh>
    <rPh sb="5" eb="8">
      <t>ケイカクショ</t>
    </rPh>
    <phoneticPr fontId="14"/>
  </si>
  <si>
    <t>各種認定・認証を取得していることが確認できる書類（資料や認定機関等のHP写し等）</t>
    <rPh sb="0" eb="2">
      <t>かくしゅ</t>
    </rPh>
    <rPh sb="2" eb="4">
      <t>にんてい</t>
    </rPh>
    <rPh sb="5" eb="7">
      <t>にんしょう</t>
    </rPh>
    <phoneticPr fontId="8" type="Hiragana"/>
  </si>
  <si>
    <t>　私は、令和７年度高知県デジタル技術活用促進事業費補助金の申請に当たり、下記の内容について誓約します。この誓約書の内容と事実が反することが判明した場合には、当該事実に関して高知県及び(公財)高知県産業振興センターが行う一切の措置に対して異議の申立てを行いません。
　また、高知県及び(公財)高知県産業振興センターが、国、地方公共団体及びその他の団体等に対して、本補助金と同趣旨の補助金の申請状況等に関する情報提供を求めること及び本補助金への申請状況等に関する情報提供を行うことに同意します。</t>
    <rPh sb="36" eb="38">
      <t>カキ</t>
    </rPh>
    <rPh sb="39" eb="41">
      <t>ナイヨウ</t>
    </rPh>
    <rPh sb="53" eb="56">
      <t>セイヤクショ</t>
    </rPh>
    <rPh sb="57" eb="59">
      <t>ナイヨウ</t>
    </rPh>
    <rPh sb="60" eb="62">
      <t>ジジツ</t>
    </rPh>
    <rPh sb="63" eb="64">
      <t>ハン</t>
    </rPh>
    <rPh sb="69" eb="71">
      <t>ハンメイ</t>
    </rPh>
    <rPh sb="73" eb="75">
      <t>バアイ</t>
    </rPh>
    <rPh sb="78" eb="80">
      <t>トウガイ</t>
    </rPh>
    <rPh sb="80" eb="82">
      <t>ジジツ</t>
    </rPh>
    <rPh sb="83" eb="84">
      <t>カン</t>
    </rPh>
    <rPh sb="86" eb="89">
      <t>コウチケン</t>
    </rPh>
    <rPh sb="89" eb="90">
      <t>オヨ</t>
    </rPh>
    <rPh sb="92" eb="94">
      <t>コウザイ</t>
    </rPh>
    <rPh sb="95" eb="98">
      <t>コウチケン</t>
    </rPh>
    <rPh sb="98" eb="100">
      <t>サンギョウ</t>
    </rPh>
    <rPh sb="100" eb="102">
      <t>シンコウ</t>
    </rPh>
    <rPh sb="107" eb="108">
      <t>オコナ</t>
    </rPh>
    <rPh sb="109" eb="111">
      <t>イッサイ</t>
    </rPh>
    <rPh sb="112" eb="114">
      <t>ソチ</t>
    </rPh>
    <rPh sb="115" eb="116">
      <t>タイ</t>
    </rPh>
    <rPh sb="118" eb="120">
      <t>イギ</t>
    </rPh>
    <rPh sb="121" eb="123">
      <t>モウシタ</t>
    </rPh>
    <rPh sb="125" eb="126">
      <t>オコナ</t>
    </rPh>
    <rPh sb="136" eb="139">
      <t>コウチケン</t>
    </rPh>
    <rPh sb="139" eb="140">
      <t>オヨ</t>
    </rPh>
    <rPh sb="142" eb="144">
      <t>コウザイ</t>
    </rPh>
    <rPh sb="145" eb="148">
      <t>コウチケン</t>
    </rPh>
    <rPh sb="148" eb="150">
      <t>サンギョウ</t>
    </rPh>
    <rPh sb="150" eb="152">
      <t>シンコウ</t>
    </rPh>
    <rPh sb="158" eb="159">
      <t>クニ</t>
    </rPh>
    <rPh sb="160" eb="162">
      <t>チホウ</t>
    </rPh>
    <rPh sb="162" eb="164">
      <t>コウキョウ</t>
    </rPh>
    <rPh sb="164" eb="166">
      <t>ダンタイ</t>
    </rPh>
    <rPh sb="166" eb="167">
      <t>オヨ</t>
    </rPh>
    <rPh sb="170" eb="171">
      <t>タ</t>
    </rPh>
    <rPh sb="172" eb="174">
      <t>ダンタイ</t>
    </rPh>
    <rPh sb="174" eb="175">
      <t>トウ</t>
    </rPh>
    <rPh sb="176" eb="177">
      <t>タイ</t>
    </rPh>
    <rPh sb="180" eb="181">
      <t>ホン</t>
    </rPh>
    <rPh sb="181" eb="184">
      <t>ホジョキン</t>
    </rPh>
    <rPh sb="185" eb="188">
      <t>ドウシュシ</t>
    </rPh>
    <rPh sb="189" eb="192">
      <t>ホジョキン</t>
    </rPh>
    <rPh sb="193" eb="195">
      <t>シンセイ</t>
    </rPh>
    <rPh sb="195" eb="197">
      <t>ジョウキョウ</t>
    </rPh>
    <rPh sb="197" eb="198">
      <t>トウ</t>
    </rPh>
    <rPh sb="199" eb="200">
      <t>カン</t>
    </rPh>
    <rPh sb="202" eb="204">
      <t>ジョウホウ</t>
    </rPh>
    <rPh sb="204" eb="206">
      <t>テイキョウ</t>
    </rPh>
    <rPh sb="207" eb="208">
      <t>モト</t>
    </rPh>
    <rPh sb="212" eb="213">
      <t>オヨ</t>
    </rPh>
    <rPh sb="214" eb="215">
      <t>ホン</t>
    </rPh>
    <rPh sb="215" eb="218">
      <t>ホジョキン</t>
    </rPh>
    <rPh sb="220" eb="222">
      <t>シンセイ</t>
    </rPh>
    <rPh sb="222" eb="224">
      <t>ジョウキョウ</t>
    </rPh>
    <rPh sb="224" eb="225">
      <t>トウ</t>
    </rPh>
    <rPh sb="226" eb="227">
      <t>カン</t>
    </rPh>
    <rPh sb="229" eb="231">
      <t>ジョウホウ</t>
    </rPh>
    <rPh sb="231" eb="233">
      <t>テイキョウ</t>
    </rPh>
    <rPh sb="234" eb="235">
      <t>オコナ</t>
    </rPh>
    <phoneticPr fontId="4"/>
  </si>
  <si>
    <r>
      <t>　国、県、市町村等の他の補助金等により補助対象となっているものはありません。
　（</t>
    </r>
    <r>
      <rPr>
        <sz val="8"/>
        <color theme="1"/>
        <rFont val="ＭＳ Ｐ明朝"/>
        <family val="1"/>
        <charset val="128"/>
      </rPr>
      <t>市町村等による本補助金への継ぎ足し補助は除く。）</t>
    </r>
    <rPh sb="41" eb="44">
      <t>しちょうそん</t>
    </rPh>
    <rPh sb="44" eb="45">
      <t>とう</t>
    </rPh>
    <rPh sb="48" eb="49">
      <t>ほん</t>
    </rPh>
    <rPh sb="49" eb="52">
      <t>ほじょきん</t>
    </rPh>
    <rPh sb="54" eb="55">
      <t>つ</t>
    </rPh>
    <rPh sb="56" eb="57">
      <t>た</t>
    </rPh>
    <rPh sb="58" eb="60">
      <t>ほじょ</t>
    </rPh>
    <rPh sb="61" eb="62">
      <t>のぞ</t>
    </rPh>
    <phoneticPr fontId="2" type="Hiragana"/>
  </si>
  <si>
    <t>　補助対象となっている物品の調達や契約に際し、不正はありません。
　補助事業により取得する財産等について、補助事業の交付の目的以外には使用しません。
　取得財産や経理等関係書類については、要領に基づき適切に管理します。
　誓約の内容に偽りがあった場合は、当補助金の不交付の決定又は交付の決定の取消し及びこれに伴う補助金の返還に異議なく応じます。</t>
    <rPh sb="34" eb="36">
      <t>ほじょ</t>
    </rPh>
    <rPh sb="36" eb="38">
      <t>じぎょう</t>
    </rPh>
    <rPh sb="41" eb="43">
      <t>しゅとく</t>
    </rPh>
    <rPh sb="45" eb="47">
      <t>ざいさん</t>
    </rPh>
    <rPh sb="47" eb="48">
      <t>とう</t>
    </rPh>
    <rPh sb="53" eb="55">
      <t>ほじょ</t>
    </rPh>
    <rPh sb="55" eb="57">
      <t>じぎょう</t>
    </rPh>
    <rPh sb="58" eb="60">
      <t>こうふ</t>
    </rPh>
    <rPh sb="61" eb="63">
      <t>もくてき</t>
    </rPh>
    <rPh sb="63" eb="65">
      <t>いがい</t>
    </rPh>
    <rPh sb="67" eb="69">
      <t>しよう</t>
    </rPh>
    <rPh sb="111" eb="113">
      <t>せいやく</t>
    </rPh>
    <rPh sb="114" eb="116">
      <t>ないよう</t>
    </rPh>
    <rPh sb="117" eb="118">
      <t>いつわ</t>
    </rPh>
    <rPh sb="123" eb="125">
      <t>ばあい</t>
    </rPh>
    <rPh sb="127" eb="128">
      <t>とう</t>
    </rPh>
    <rPh sb="128" eb="131">
      <t>ほじょきん</t>
    </rPh>
    <rPh sb="132" eb="135">
      <t>ふこうふ</t>
    </rPh>
    <rPh sb="136" eb="138">
      <t>けってい</t>
    </rPh>
    <rPh sb="138" eb="139">
      <t>また</t>
    </rPh>
    <rPh sb="140" eb="142">
      <t>こうふ</t>
    </rPh>
    <rPh sb="143" eb="145">
      <t>けってい</t>
    </rPh>
    <rPh sb="146" eb="148">
      <t>とりけ</t>
    </rPh>
    <rPh sb="149" eb="150">
      <t>およ</t>
    </rPh>
    <rPh sb="154" eb="155">
      <t>ともな</t>
    </rPh>
    <rPh sb="156" eb="159">
      <t>ほじょきん</t>
    </rPh>
    <rPh sb="160" eb="162">
      <t>へんかん</t>
    </rPh>
    <rPh sb="163" eb="165">
      <t>いぎ</t>
    </rPh>
    <rPh sb="167" eb="168">
      <t>おう</t>
    </rPh>
    <phoneticPr fontId="2" type="Hiragana"/>
  </si>
  <si>
    <r>
      <t xml:space="preserve">決算書の写し（令和５年、６年の２期分）
</t>
    </r>
    <r>
      <rPr>
        <sz val="11"/>
        <color rgb="FFFF0000"/>
        <rFont val="ＭＳ Ｐゴシック"/>
        <family val="3"/>
        <charset val="128"/>
      </rPr>
      <t>※基準年分（令和７年）が完成している場合は、３期分を添付すること
※個人事業主の場合は、所得税青色申告決算書または白色申告収支内訳書の写しを提出</t>
    </r>
    <rPh sb="0" eb="3">
      <t>けっさんしょ</t>
    </rPh>
    <rPh sb="4" eb="5">
      <t>うつ</t>
    </rPh>
    <rPh sb="7" eb="9">
      <t>れいわ</t>
    </rPh>
    <rPh sb="10" eb="11">
      <t>ねん</t>
    </rPh>
    <rPh sb="13" eb="14">
      <t>ねん</t>
    </rPh>
    <rPh sb="16" eb="17">
      <t>き</t>
    </rPh>
    <rPh sb="17" eb="18">
      <t>ぶん</t>
    </rPh>
    <rPh sb="21" eb="23">
      <t>きじゅん</t>
    </rPh>
    <rPh sb="23" eb="24">
      <t>ねん</t>
    </rPh>
    <rPh sb="24" eb="25">
      <t>ぶん</t>
    </rPh>
    <rPh sb="32" eb="34">
      <t>かんせい</t>
    </rPh>
    <rPh sb="38" eb="40">
      <t>ばあい</t>
    </rPh>
    <rPh sb="43" eb="45">
      <t>きぶん</t>
    </rPh>
    <rPh sb="46" eb="48">
      <t>てんぷ</t>
    </rPh>
    <rPh sb="87" eb="88">
      <t>うつ</t>
    </rPh>
    <rPh sb="90" eb="92">
      <t>ていしゅつ</t>
    </rPh>
    <phoneticPr fontId="8" type="Hiragana"/>
  </si>
  <si>
    <t>従業員数が確認できる書類
法人の場合：法人事業概況説明書の写し
個人事業主の場合：所得税青色申告決算書又は所得税白色申告収支内訳書の写し</t>
    <rPh sb="0" eb="4">
      <t>じゅうぎょういんすう</t>
    </rPh>
    <rPh sb="5" eb="7">
      <t>かくにん</t>
    </rPh>
    <rPh sb="10" eb="12">
      <t>しょるい</t>
    </rPh>
    <rPh sb="16" eb="18">
      <t>ばあい</t>
    </rPh>
    <rPh sb="66" eb="67">
      <t>うつ</t>
    </rPh>
    <phoneticPr fontId="8" type="Hiragana"/>
  </si>
  <si>
    <r>
      <t xml:space="preserve">労働者名簿
</t>
    </r>
    <r>
      <rPr>
        <sz val="11"/>
        <color rgb="FFFF0000"/>
        <rFont val="ＭＳ Ｐゴシック"/>
        <family val="3"/>
        <charset val="128"/>
      </rPr>
      <t>※申請額が100万円以下の小規模事業者で、次に該当する場合は提出
　　・⑤の「従業員数の確認資料」に従業員数の記載がない場合
　　・⑤の「従業員数の確認資料」に記載の従業員数と申請時の従業員数が異なる場合</t>
    </r>
    <rPh sb="0" eb="5">
      <t>ロウドウシャメイボ</t>
    </rPh>
    <rPh sb="36" eb="38">
      <t>テイシュツ</t>
    </rPh>
    <phoneticPr fontId="14"/>
  </si>
  <si>
    <t>令和　年　月　日</t>
    <phoneticPr fontId="2" type="Hiragana"/>
  </si>
  <si>
    <t>１　申請者の概要について</t>
    <phoneticPr fontId="2" type="Hiragana"/>
  </si>
  <si>
    <t>別紙1-1　申請者の概要について</t>
    <rPh sb="0" eb="2">
      <t>べっし</t>
    </rPh>
    <phoneticPr fontId="8" type="Hiragana"/>
  </si>
  <si>
    <t>別紙４　補助金申請に関する誓約書兼同意書</t>
    <rPh sb="0" eb="2">
      <t>ベッシ</t>
    </rPh>
    <phoneticPr fontId="14"/>
  </si>
  <si>
    <r>
      <t xml:space="preserve">事業内容と金額の根拠が確認できる資料（見積書、カタログ等）
</t>
    </r>
    <r>
      <rPr>
        <sz val="11"/>
        <color rgb="FFFF0000"/>
        <rFont val="ＭＳ Ｐゴシック"/>
        <family val="3"/>
        <charset val="128"/>
      </rPr>
      <t>※１件あたり30万円（税込 ）を超えるものについては、２者以上の同一物品・機種等の見積り</t>
    </r>
    <rPh sb="41" eb="42">
      <t>ぜい</t>
    </rPh>
    <rPh sb="42" eb="43">
      <t>こ</t>
    </rPh>
    <phoneticPr fontId="8" type="Hiragana"/>
  </si>
  <si>
    <r>
      <t>事業戦略、経営計画、又はこれらに準ずる事業計画</t>
    </r>
    <r>
      <rPr>
        <sz val="11"/>
        <color indexed="8"/>
        <rFont val="ＭＳ Ｐゴシック"/>
        <family val="3"/>
        <charset val="128"/>
      </rPr>
      <t xml:space="preserve">
</t>
    </r>
    <r>
      <rPr>
        <sz val="11"/>
        <color rgb="FFFF0000"/>
        <rFont val="ＭＳ Ｐゴシック"/>
        <family val="3"/>
        <charset val="128"/>
      </rPr>
      <t>　※小規模事業者で補助申請額が100万円以下の場合は必要ありません。</t>
    </r>
    <rPh sb="0" eb="2">
      <t>じぎょう</t>
    </rPh>
    <rPh sb="2" eb="4">
      <t>せんりゃく</t>
    </rPh>
    <rPh sb="5" eb="7">
      <t>けいえい</t>
    </rPh>
    <rPh sb="7" eb="9">
      <t>けいかく</t>
    </rPh>
    <rPh sb="10" eb="11">
      <t>また</t>
    </rPh>
    <rPh sb="16" eb="17">
      <t>じゅん</t>
    </rPh>
    <rPh sb="19" eb="21">
      <t>じぎょう</t>
    </rPh>
    <rPh sb="21" eb="23">
      <t>けいかく</t>
    </rPh>
    <phoneticPr fontId="8"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</si>
  <si>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</si>
  <si>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t>（２）これまでのデジタル技術の活用や設備投資による生産性向上の取組と成果、又は現在の状況</t>
    <rPh sb="12" eb="14">
      <t>ギジュツ</t>
    </rPh>
    <rPh sb="15" eb="17">
      <t>カツヨウ</t>
    </rPh>
    <rPh sb="18" eb="22">
      <t>セツビトウシ</t>
    </rPh>
    <rPh sb="25" eb="30">
      <t>セイサンセイコウジョウ</t>
    </rPh>
    <rPh sb="31" eb="33">
      <t>トリクミ</t>
    </rPh>
    <rPh sb="34" eb="36">
      <t>セイカ</t>
    </rPh>
    <rPh sb="37" eb="38">
      <t>マタ</t>
    </rPh>
    <rPh sb="39" eb="41">
      <t>ゲンザイ</t>
    </rPh>
    <rPh sb="42" eb="44">
      <t>ジョウキョウ</t>
    </rPh>
    <phoneticPr fontId="14"/>
  </si>
  <si>
    <t>事業実績及び収益計画</t>
    <rPh sb="0" eb="2">
      <t>じぎょう</t>
    </rPh>
    <rPh sb="2" eb="4">
      <t>じっせき</t>
    </rPh>
    <rPh sb="4" eb="5">
      <t>およ</t>
    </rPh>
    <rPh sb="6" eb="8">
      <t>しゅうえき</t>
    </rPh>
    <rPh sb="8" eb="10">
      <t>けいかく</t>
    </rPh>
    <phoneticPr fontId="8" type="Hiragana"/>
  </si>
  <si>
    <r>
      <rPr>
        <sz val="9"/>
        <color rgb="FFFF0000"/>
        <rFont val="ＭＳ Ｐ明朝"/>
        <family val="1"/>
        <charset val="128"/>
      </rPr>
      <t>※３</t>
    </r>
    <r>
      <rPr>
        <sz val="9"/>
        <color theme="1"/>
        <rFont val="ＭＳ Ｐ明朝"/>
        <family val="1"/>
        <charset val="128"/>
      </rPr>
      <t>給与支給総額には、給料、賃金、賞与、各手当の合計を記載してください。
　　役員報酬、法定福利費、福利厚生費、退職金は含みません。</t>
    </r>
    <rPh sb="2" eb="4">
      <t>きゅうよ</t>
    </rPh>
    <rPh sb="4" eb="6">
      <t>しきゅう</t>
    </rPh>
    <rPh sb="6" eb="8">
      <t>そうがく</t>
    </rPh>
    <rPh sb="11" eb="13">
      <t>きゅうりょう</t>
    </rPh>
    <rPh sb="24" eb="26">
      <t>ごうけい</t>
    </rPh>
    <rPh sb="27" eb="29">
      <t>きさい</t>
    </rPh>
    <rPh sb="39" eb="41">
      <t>やくいん</t>
    </rPh>
    <rPh sb="41" eb="43">
      <t>ほうしゅう</t>
    </rPh>
    <rPh sb="56" eb="59">
      <t>たいしょくきん</t>
    </rPh>
    <rPh sb="60" eb="61">
      <t>ふく</t>
    </rPh>
    <phoneticPr fontId="2" type="Hiragana"/>
  </si>
  <si>
    <r>
      <t>　申請要件において、給与支給総額の増加要件を選択し、補助事業実施効果報告において要件未達となった場合は、補助金の返還に応じます。また、納期限までに返還を行わなかった場合は、遅延金の支払いに応じます。</t>
    </r>
    <r>
      <rPr>
        <sz val="8"/>
        <color theme="1"/>
        <rFont val="ＭＳ Ｐ明朝"/>
        <family val="1"/>
        <charset val="128"/>
      </rPr>
      <t xml:space="preserve">
</t>
    </r>
    <r>
      <rPr>
        <sz val="9.5"/>
        <color theme="1"/>
        <rFont val="ＭＳ Ｐ明朝"/>
        <family val="1"/>
        <charset val="128"/>
      </rPr>
      <t>　申請要件において、正規雇用転換を選択し、実績報告において要件未達となった場合は、交付決定の取り消しに応じます。</t>
    </r>
    <rPh sb="1" eb="3">
      <t>しんせい</t>
    </rPh>
    <rPh sb="3" eb="5">
      <t>ようけん</t>
    </rPh>
    <rPh sb="10" eb="16">
      <t>きゅうよしきゅうそうがく</t>
    </rPh>
    <rPh sb="17" eb="19">
      <t>ぞうか</t>
    </rPh>
    <rPh sb="19" eb="21">
      <t>ようけん</t>
    </rPh>
    <rPh sb="22" eb="24">
      <t>せんたく</t>
    </rPh>
    <rPh sb="26" eb="28">
      <t>ほじょ</t>
    </rPh>
    <rPh sb="28" eb="30">
      <t>じぎょう</t>
    </rPh>
    <rPh sb="30" eb="32">
      <t>じっし</t>
    </rPh>
    <rPh sb="32" eb="36">
      <t>こうかほうこく</t>
    </rPh>
    <rPh sb="40" eb="42">
      <t>ようけん</t>
    </rPh>
    <rPh sb="42" eb="44">
      <t>みたつ</t>
    </rPh>
    <rPh sb="48" eb="50">
      <t>ばあい</t>
    </rPh>
    <rPh sb="52" eb="55">
      <t>ほじょきん</t>
    </rPh>
    <rPh sb="56" eb="58">
      <t>へんかん</t>
    </rPh>
    <rPh sb="59" eb="60">
      <t>おう</t>
    </rPh>
    <rPh sb="67" eb="70">
      <t>のうきげん</t>
    </rPh>
    <rPh sb="73" eb="75">
      <t>へんかん</t>
    </rPh>
    <rPh sb="76" eb="77">
      <t>おこな</t>
    </rPh>
    <rPh sb="82" eb="84">
      <t>ばあい</t>
    </rPh>
    <rPh sb="86" eb="88">
      <t>ちえん</t>
    </rPh>
    <rPh sb="88" eb="89">
      <t>きん</t>
    </rPh>
    <rPh sb="90" eb="92">
      <t>しはら</t>
    </rPh>
    <rPh sb="94" eb="95">
      <t>おう</t>
    </rPh>
    <rPh sb="101" eb="103">
      <t>しんせい</t>
    </rPh>
    <rPh sb="103" eb="105">
      <t>ようけん</t>
    </rPh>
    <rPh sb="110" eb="116">
      <t>せいきこようてんかん</t>
    </rPh>
    <rPh sb="117" eb="119">
      <t>せんたく</t>
    </rPh>
    <rPh sb="121" eb="125">
      <t>じっせきほうこく</t>
    </rPh>
    <rPh sb="129" eb="131">
      <t>ようけん</t>
    </rPh>
    <rPh sb="131" eb="133">
      <t>みたつ</t>
    </rPh>
    <rPh sb="137" eb="139">
      <t>ばあい</t>
    </rPh>
    <rPh sb="141" eb="145">
      <t>こうふけってい</t>
    </rPh>
    <rPh sb="146" eb="147">
      <t>と</t>
    </rPh>
    <rPh sb="148" eb="149">
      <t>け</t>
    </rPh>
    <rPh sb="151" eb="152">
      <t>おう</t>
    </rPh>
    <phoneticPr fontId="2" type="Hiragana"/>
  </si>
  <si>
    <t>単価(税込)</t>
    <rPh sb="3" eb="5">
      <t>ゼイコミ</t>
    </rPh>
    <phoneticPr fontId="14"/>
  </si>
  <si>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72" eb="74">
      <t>ほうてい</t>
    </rPh>
    <rPh sb="74" eb="77">
      <t>ふくりひ</t>
    </rPh>
    <rPh sb="166" eb="167">
      <t>とう</t>
    </rPh>
    <phoneticPr fontId="2" type="Hiragana"/>
  </si>
  <si>
    <t>事業者名                                         　</t>
    <rPh sb="0" eb="4">
      <t>じぎ</t>
    </rPh>
    <phoneticPr fontId="8" type="Hiragana"/>
  </si>
  <si>
    <t>④個人事業主にあっては所得税青色申告決算書もしくは白色申告収支内訳書の写し（令和５年・６年の２期分）</t>
    <rPh sb="1" eb="3">
      <t>こじん</t>
    </rPh>
    <rPh sb="5" eb="6">
      <t>おも</t>
    </rPh>
    <rPh sb="11" eb="14">
      <t>しょとくぜい</t>
    </rPh>
    <rPh sb="14" eb="18">
      <t>あおいろしんこく</t>
    </rPh>
    <rPh sb="18" eb="21">
      <t>けっさんしょ</t>
    </rPh>
    <rPh sb="25" eb="29">
      <t>しろいろしんこく</t>
    </rPh>
    <rPh sb="29" eb="34">
      <t>しゅうしうちわけしょ</t>
    </rPh>
    <rPh sb="35" eb="36">
      <t>うつ</t>
    </rPh>
    <phoneticPr fontId="2" type="Hiragana"/>
  </si>
  <si>
    <t>※３　認証情報は、DX推進ポータルのホームページで確認できます。</t>
    <rPh sb="3" eb="5">
      <t>にんしょう</t>
    </rPh>
    <rPh sb="5" eb="7">
      <t>じょうほう</t>
    </rPh>
    <rPh sb="11" eb="13">
      <t>すいしん</t>
    </rPh>
    <rPh sb="25" eb="27">
      <t>かくにん</t>
    </rPh>
    <phoneticPr fontId="2" type="Hiragana"/>
  </si>
  <si>
    <t>※４　登録情報は、パートナーシップ構築宣言ポータルサイトで確認できます。　</t>
    <phoneticPr fontId="2" type="Hiragana"/>
  </si>
  <si>
    <t xml:space="preserve">※５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</si>
  <si>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高知県ワークライフバランス推進企業認証のうち、「次世代育成支援部門」※７</t>
    <phoneticPr fontId="14"/>
  </si>
  <si>
    <t>高知県ワークライフバランス推進企業認証のうち、「女性活躍部門」※７</t>
    <phoneticPr fontId="14"/>
  </si>
  <si>
    <t>女性活躍推進法に基づく、厚生労働大臣の認定（えるぼし認定）※６</t>
    <phoneticPr fontId="14"/>
  </si>
  <si>
    <t>次世代育成支援対策推進法に基づく、厚生労働大臣の認定（くるみん認定）※５</t>
    <phoneticPr fontId="14"/>
  </si>
  <si>
    <t>パートナーシップ構築宣言事業者　※４</t>
    <phoneticPr fontId="14"/>
  </si>
  <si>
    <t>情報処理の促進に関する法律に基づく、経済産業大臣の認定（DX認定）※３</t>
    <phoneticPr fontId="14"/>
  </si>
  <si>
    <t>※６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</si>
  <si>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※７　認証情報は、高知県雇用労働政策課ホームページで確認できます。</t>
    <rPh sb="3" eb="5">
      <t>にんしょう</t>
    </rPh>
    <rPh sb="5" eb="7">
      <t>じょうほう</t>
    </rPh>
    <rPh sb="9" eb="12">
      <t>こうちけん</t>
    </rPh>
    <rPh sb="12" eb="19">
      <t>こようろうど</t>
    </rPh>
    <rPh sb="26" eb="28">
      <t>かくにん</t>
    </rPh>
    <phoneticPr fontId="2" type="Hiragana"/>
  </si>
  <si>
    <t>・高知県産業振興センター設備貸与事業</t>
    <rPh sb="1" eb="8">
      <t>コウチケンサンギョウシンコウ</t>
    </rPh>
    <rPh sb="12" eb="18">
      <t>セツビタイヨジギョウ</t>
    </rPh>
    <phoneticPr fontId="14"/>
  </si>
  <si>
    <t>　私は、令和７年度高知県デジタル技術活用促進事業費補助金の申請に当たり、高知県及び公益財団法人高知県産業振興センターに対する下記の税外未収金債務の滞納がないことについて誓約します。
　また、上記について、県の補助事業所管課が関係各課に対して照会すること(関係各課への個人情報の提供及び滞納の有無に関する情報の共有)及び照会の結果について公益財団法人高知県産業振興センターに提供することに同意します。
　誓約の内容に偽りがあった場合は、当該補助金の不交付の決定又は交付の決定の取消し及びこれに伴う補助金の返還に異議なく応じます。</t>
    <rPh sb="102" eb="103">
      <t>ケン</t>
    </rPh>
    <rPh sb="104" eb="106">
      <t>ホジョ</t>
    </rPh>
    <rPh sb="106" eb="108">
      <t>ジギョウ</t>
    </rPh>
    <rPh sb="108" eb="111">
      <t>ショカンカ</t>
    </rPh>
    <rPh sb="112" eb="114">
      <t>カンケイ</t>
    </rPh>
    <rPh sb="114" eb="116">
      <t>カクカ</t>
    </rPh>
    <rPh sb="117" eb="118">
      <t>タイ</t>
    </rPh>
    <rPh sb="120" eb="122">
      <t>ショウカイ</t>
    </rPh>
    <rPh sb="127" eb="129">
      <t>カンケイ</t>
    </rPh>
    <rPh sb="129" eb="131">
      <t>カクカ</t>
    </rPh>
    <rPh sb="133" eb="135">
      <t>コジン</t>
    </rPh>
    <rPh sb="135" eb="137">
      <t>ジョウホウ</t>
    </rPh>
    <rPh sb="138" eb="140">
      <t>テイキョウ</t>
    </rPh>
    <rPh sb="140" eb="141">
      <t>オヨ</t>
    </rPh>
    <rPh sb="142" eb="144">
      <t>タイノウ</t>
    </rPh>
    <rPh sb="145" eb="147">
      <t>ウム</t>
    </rPh>
    <rPh sb="148" eb="149">
      <t>カン</t>
    </rPh>
    <rPh sb="151" eb="153">
      <t>ジョウホウ</t>
    </rPh>
    <rPh sb="154" eb="156">
      <t>キョウユウ</t>
    </rPh>
    <rPh sb="157" eb="158">
      <t>オヨ</t>
    </rPh>
    <rPh sb="159" eb="161">
      <t>ショウカイ</t>
    </rPh>
    <rPh sb="162" eb="164">
      <t>ケッカ</t>
    </rPh>
    <rPh sb="168" eb="170">
      <t>コウエキ</t>
    </rPh>
    <rPh sb="170" eb="181">
      <t>ザイダンホウジンコウチケンサンギョウシンコウ</t>
    </rPh>
    <rPh sb="186" eb="188">
      <t>テイキョウ</t>
    </rPh>
    <phoneticPr fontId="4"/>
  </si>
  <si>
    <t xml:space="preserve"> </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</si>
</sst>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_ * #,##0_ ;_ * \-#,##0_ ;_ * &quot;-&quot;??_ ;_ @_ "/>
    <numFmt numFmtId="177" formatCode="_-&quot;¥&quot;* #,##0_-\ ;\-&quot;¥&quot;* #,##0_-\ ;_-&quot;¥&quot;* &quot;-&quot;??_-\ ;_-@_-"/>
    <numFmt numFmtId="178" formatCode="0.0%"/>
    <numFmt numFmtId="179" formatCode="[$-411]ggge&quot;年&quot;m&quot;月&quot;d&quot;日&quot;;@"/>
    <numFmt numFmtId="180" formatCode="#,##0_ "/>
  </numFmts>
  <fonts count="50"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6"/>
      <name val="ＭＳ Ｐゴシック"/>
      <family val="3"/>
    </font>
    <font>
      <u/>
      <sz val="11"/>
      <color theme="10"/>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u/>
      <sz val="9"/>
      <color theme="10"/>
      <name val="ＭＳ Ｐ明朝"/>
      <family val="1"/>
      <charset val="128"/>
    </font>
    <font>
      <sz val="10.5"/>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1"/>
      <color rgb="FF000000"/>
      <name val="游ゴシック"/>
      <family val="3"/>
      <charset val="128"/>
    </font>
    <font>
      <b/>
      <sz val="12"/>
      <name val="ＭＳ Ｐ明朝"/>
      <family val="1"/>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sz val="10"/>
      <color rgb="FFFF0000"/>
      <name val="ＭＳ Ｐ明朝"/>
      <family val="1"/>
      <charset val="128"/>
    </font>
    <font>
      <u/>
      <sz val="11"/>
      <color indexed="12"/>
      <name val="ＭＳ Ｐゴシック"/>
      <family val="3"/>
      <charset val="128"/>
    </font>
    <font>
      <sz val="10"/>
      <color indexed="8"/>
      <name val="ＭＳ Ｐ明朝"/>
      <family val="1"/>
      <charset val="128"/>
    </font>
    <font>
      <sz val="8"/>
      <color theme="1"/>
      <name val="ＭＳ Ｐ明朝"/>
      <family val="1"/>
      <charset val="128"/>
    </font>
    <font>
      <b/>
      <sz val="11"/>
      <name val="ＭＳ Ｐ明朝"/>
      <family val="1"/>
      <charset val="128"/>
    </font>
    <font>
      <sz val="9"/>
      <color theme="1"/>
      <name val="ＭＳ Ｐ明朝"/>
      <family val="1"/>
      <charset val="128"/>
    </font>
    <font>
      <b/>
      <sz val="10.5"/>
      <name val="ＭＳ Ｐ明朝"/>
      <family val="1"/>
      <charset val="128"/>
    </font>
    <font>
      <sz val="11"/>
      <color indexed="8"/>
      <name val="ＭＳ Ｐ明朝"/>
      <family val="1"/>
      <charset val="128"/>
    </font>
    <font>
      <sz val="10.5"/>
      <color theme="1"/>
      <name val="ＭＳ Ｐ明朝"/>
      <family val="1"/>
      <charset val="128"/>
    </font>
    <font>
      <sz val="9"/>
      <color rgb="FFFF0000"/>
      <name val="ＭＳ Ｐ明朝"/>
      <family val="1"/>
      <charset val="128"/>
    </font>
    <font>
      <b/>
      <sz val="10"/>
      <color theme="1"/>
      <name val="ＭＳ Ｐ明朝"/>
      <family val="1"/>
      <charset val="128"/>
    </font>
    <font>
      <b/>
      <sz val="11"/>
      <color rgb="FFFF0000"/>
      <name val="ＭＳ Ｐ明朝"/>
      <family val="1"/>
      <charset val="128"/>
    </font>
    <font>
      <sz val="12"/>
      <name val="ＭＳ Ｐ明朝"/>
      <family val="1"/>
      <charset val="128"/>
    </font>
    <font>
      <sz val="11"/>
      <color theme="1"/>
      <name val="ＭＳ Ｐ明朝"/>
      <family val="1"/>
      <charset val="128"/>
    </font>
    <font>
      <b/>
      <sz val="12"/>
      <color rgb="FFFF0000"/>
      <name val="ＭＳ Ｐ明朝"/>
      <family val="1"/>
      <charset val="128"/>
    </font>
    <font>
      <b/>
      <sz val="9"/>
      <name val="ＭＳ Ｐ明朝"/>
      <family val="1"/>
      <charset val="128"/>
    </font>
    <font>
      <sz val="12"/>
      <color indexed="8"/>
      <name val="ＭＳ Ｐ明朝"/>
      <family val="1"/>
      <charset val="128"/>
    </font>
    <font>
      <b/>
      <sz val="12"/>
      <color indexed="8"/>
      <name val="ＭＳ Ｐ明朝"/>
      <family val="1"/>
      <charset val="128"/>
    </font>
    <font>
      <b/>
      <sz val="14"/>
      <color indexed="8"/>
      <name val="ＭＳ Ｐ明朝"/>
      <family val="1"/>
      <charset val="128"/>
    </font>
    <font>
      <b/>
      <sz val="16"/>
      <color rgb="FFFF0000"/>
      <name val="ＭＳ Ｐ明朝"/>
      <family val="1"/>
      <charset val="128"/>
    </font>
    <font>
      <sz val="9.5"/>
      <color indexed="8"/>
      <name val="ＭＳ Ｐ明朝"/>
      <family val="1"/>
      <charset val="128"/>
    </font>
    <font>
      <sz val="9.5"/>
      <name val="ＭＳ Ｐ明朝"/>
      <family val="1"/>
      <charset val="128"/>
    </font>
    <font>
      <sz val="10.5"/>
      <color indexed="8"/>
      <name val="ＭＳ Ｐ明朝"/>
      <family val="1"/>
      <charset val="128"/>
    </font>
    <font>
      <b/>
      <sz val="12"/>
      <name val="ＭＳ Ｐゴシック"/>
      <family val="3"/>
      <charset val="128"/>
    </font>
    <font>
      <b/>
      <u/>
      <sz val="14"/>
      <name val="ＭＳ Ｐゴシック"/>
      <family val="3"/>
      <charset val="128"/>
    </font>
    <font>
      <u/>
      <sz val="11"/>
      <name val="ＭＳ Ｐゴシック"/>
      <family val="3"/>
      <charset val="128"/>
    </font>
    <font>
      <sz val="11"/>
      <color rgb="FFFF0000"/>
      <name val="ＭＳ Ｐゴシック"/>
      <family val="3"/>
      <charset val="128"/>
    </font>
    <font>
      <sz val="9.5"/>
      <color theme="1"/>
      <name val="ＭＳ Ｐ明朝"/>
      <family val="1"/>
      <charset val="128"/>
    </font>
    <font>
      <b/>
      <sz val="12"/>
      <color theme="1"/>
      <name val="ＭＳ Ｐ明朝"/>
      <family val="1"/>
      <charset val="128"/>
    </font>
  </fonts>
  <fills count="7">
    <fill>
      <patternFill patternType="none"/>
    </fill>
    <fill>
      <patternFill patternType="gray125"/>
    </fill>
    <fill>
      <patternFill patternType="solid">
        <fgColor indexed="27"/>
        <bgColor indexed="64"/>
      </patternFill>
    </fill>
    <fill>
      <patternFill patternType="solid">
        <fgColor indexed="44"/>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4" tint="0.59999389629810485"/>
        <bgColor indexed="64"/>
      </patternFill>
    </fill>
  </fills>
  <borders count="75">
    <border>
      <left/>
      <right/>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bottom style="double">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rgb="FF000000"/>
      </left>
      <right/>
      <top/>
      <bottom/>
      <diagonal/>
    </border>
    <border>
      <left style="thin">
        <color rgb="FF000000"/>
      </left>
      <right/>
      <top style="thin">
        <color indexed="64"/>
      </top>
      <bottom style="thin">
        <color indexed="64"/>
      </bottom>
      <diagonal/>
    </border>
    <border>
      <left/>
      <right style="thin">
        <color rgb="FF000000"/>
      </right>
      <top/>
      <bottom/>
      <diagonal/>
    </border>
    <border>
      <left style="thin">
        <color indexed="64"/>
      </left>
      <right style="hair">
        <color indexed="64"/>
      </right>
      <top/>
      <bottom/>
      <diagonal/>
    </border>
    <border>
      <left style="hair">
        <color indexed="64"/>
      </left>
      <right style="thin">
        <color indexed="64"/>
      </right>
      <top style="hair">
        <color indexed="64"/>
      </top>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diagonal/>
    </border>
    <border>
      <left style="thick">
        <color indexed="64"/>
      </left>
      <right style="thin">
        <color indexed="64"/>
      </right>
      <top style="hair">
        <color indexed="64"/>
      </top>
      <bottom style="thin">
        <color indexed="64"/>
      </bottom>
      <diagonal/>
    </border>
  </borders>
  <cellStyleXfs count="13">
    <xf numFmtId="0" fontId="0" fillId="0" borderId="0">
      <alignment vertical="center"/>
    </xf>
    <xf numFmtId="0" fontId="1" fillId="0" borderId="0"/>
    <xf numFmtId="0" fontId="1" fillId="0" borderId="0"/>
    <xf numFmtId="0" fontId="1" fillId="0" borderId="0"/>
    <xf numFmtId="38" fontId="3" fillId="0" borderId="0" applyFont="0" applyFill="0" applyBorder="0" applyAlignment="0" applyProtection="0">
      <alignment vertical="center"/>
    </xf>
    <xf numFmtId="0" fontId="5" fillId="0" borderId="0" applyNumberFormat="0" applyFill="0" applyBorder="0" applyAlignment="0" applyProtection="0">
      <alignment vertical="center"/>
    </xf>
    <xf numFmtId="0" fontId="13" fillId="0" borderId="0"/>
    <xf numFmtId="176" fontId="19" fillId="0" borderId="0" applyFont="0" applyFill="0" applyBorder="0" applyAlignment="0" applyProtection="0">
      <alignment vertical="center"/>
    </xf>
    <xf numFmtId="9" fontId="13" fillId="0" borderId="0" applyFont="0" applyFill="0" applyBorder="0" applyAlignment="0" applyProtection="0"/>
    <xf numFmtId="177" fontId="19" fillId="0" borderId="0" applyFont="0" applyFill="0" applyBorder="0" applyAlignment="0" applyProtection="0">
      <alignment vertical="center"/>
    </xf>
    <xf numFmtId="0" fontId="22"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cellStyleXfs>
  <cellXfs count="388">
    <xf numFmtId="0" fontId="0" fillId="0" borderId="0" xfId="0">
      <alignment vertical="center"/>
    </xf>
    <xf numFmtId="0" fontId="6" fillId="0" borderId="0" xfId="0" applyFont="1">
      <alignment vertical="center"/>
    </xf>
    <xf numFmtId="0" fontId="10" fillId="0" borderId="6" xfId="0" applyFont="1" applyBorder="1" applyAlignment="1">
      <alignment horizontal="center" vertical="center" wrapText="1"/>
    </xf>
    <xf numFmtId="0" fontId="10"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10" fillId="0" borderId="0" xfId="0" applyFont="1" applyAlignment="1">
      <alignment horizontal="left" vertical="top" wrapText="1"/>
    </xf>
    <xf numFmtId="0" fontId="6" fillId="0" borderId="0" xfId="0" applyFont="1" applyAlignment="1">
      <alignment horizontal="left" vertical="center" wrapText="1"/>
    </xf>
    <xf numFmtId="0" fontId="6" fillId="0" borderId="0" xfId="6" applyFont="1" applyAlignment="1">
      <alignment vertical="center"/>
    </xf>
    <xf numFmtId="0" fontId="18" fillId="0" borderId="25" xfId="1" applyFont="1" applyBorder="1" applyAlignment="1" applyProtection="1">
      <alignment horizontal="center" vertical="center" wrapText="1"/>
      <protection hidden="1"/>
    </xf>
    <xf numFmtId="0" fontId="18" fillId="0" borderId="0" xfId="0" applyFont="1" applyAlignment="1">
      <alignment horizontal="center" vertical="center"/>
    </xf>
    <xf numFmtId="0" fontId="18" fillId="0" borderId="0" xfId="0" applyFont="1">
      <alignment vertical="center"/>
    </xf>
    <xf numFmtId="0" fontId="7" fillId="0" borderId="0" xfId="0" applyFont="1" applyAlignment="1">
      <alignment vertical="center" wrapText="1"/>
    </xf>
    <xf numFmtId="0" fontId="6" fillId="0" borderId="0" xfId="0" applyFont="1" applyAlignment="1">
      <alignment horizontal="left" vertical="center"/>
    </xf>
    <xf numFmtId="0" fontId="7" fillId="0" borderId="0" xfId="0" applyFont="1">
      <alignment vertical="center"/>
    </xf>
    <xf numFmtId="0" fontId="7" fillId="0" borderId="18" xfId="6" applyFont="1" applyBorder="1" applyAlignment="1" applyProtection="1">
      <alignment horizontal="center" vertical="center" shrinkToFit="1"/>
      <protection hidden="1"/>
    </xf>
    <xf numFmtId="0" fontId="7" fillId="0" borderId="21" xfId="6" applyFont="1" applyBorder="1" applyAlignment="1" applyProtection="1">
      <alignment horizontal="center" vertical="center" shrinkToFit="1"/>
      <protection hidden="1"/>
    </xf>
    <xf numFmtId="0" fontId="7" fillId="0" borderId="25" xfId="6" applyFont="1" applyBorder="1" applyAlignment="1" applyProtection="1">
      <alignment horizontal="center" vertical="center" shrinkToFit="1"/>
      <protection hidden="1"/>
    </xf>
    <xf numFmtId="0" fontId="18" fillId="0" borderId="24" xfId="1" applyFont="1" applyBorder="1" applyAlignment="1" applyProtection="1">
      <alignment horizontal="center" vertical="center" wrapText="1"/>
      <protection hidden="1"/>
    </xf>
    <xf numFmtId="0" fontId="7" fillId="0" borderId="0" xfId="0" applyFont="1" applyAlignment="1">
      <alignment horizontal="left" vertical="center"/>
    </xf>
    <xf numFmtId="0" fontId="7" fillId="0" borderId="2" xfId="0" applyFont="1" applyBorder="1" applyAlignment="1">
      <alignment vertical="center" wrapText="1"/>
    </xf>
    <xf numFmtId="0" fontId="7" fillId="0" borderId="2" xfId="0" applyFont="1" applyBorder="1">
      <alignment vertical="center"/>
    </xf>
    <xf numFmtId="0" fontId="7" fillId="0" borderId="27" xfId="1" applyFont="1" applyBorder="1" applyAlignment="1" applyProtection="1">
      <alignment horizontal="center" vertical="center" wrapText="1"/>
      <protection hidden="1"/>
    </xf>
    <xf numFmtId="0" fontId="7" fillId="0" borderId="18" xfId="1" applyFont="1" applyBorder="1" applyAlignment="1" applyProtection="1">
      <alignment horizontal="center" vertical="center" wrapText="1"/>
      <protection hidden="1"/>
    </xf>
    <xf numFmtId="0" fontId="18" fillId="0" borderId="29" xfId="1" applyFont="1" applyBorder="1" applyAlignment="1" applyProtection="1">
      <alignment horizontal="center" vertical="center" wrapText="1"/>
      <protection hidden="1"/>
    </xf>
    <xf numFmtId="0" fontId="18" fillId="0" borderId="21" xfId="1" applyFont="1" applyBorder="1" applyAlignment="1" applyProtection="1">
      <alignment horizontal="center" vertical="center" wrapText="1"/>
      <protection hidden="1"/>
    </xf>
    <xf numFmtId="0" fontId="27" fillId="0" borderId="5" xfId="0" applyFont="1" applyBorder="1">
      <alignment vertical="center"/>
    </xf>
    <xf numFmtId="0" fontId="12" fillId="0" borderId="5" xfId="0" applyFont="1" applyBorder="1">
      <alignment vertical="center"/>
    </xf>
    <xf numFmtId="0" fontId="12" fillId="0" borderId="0" xfId="0" applyFont="1" applyAlignment="1">
      <alignment horizontal="justify" vertical="center"/>
    </xf>
    <xf numFmtId="0" fontId="25" fillId="0" borderId="0" xfId="0" applyFont="1" applyAlignment="1">
      <alignment horizontal="left" vertical="center" wrapText="1"/>
    </xf>
    <xf numFmtId="0" fontId="26" fillId="0" borderId="26" xfId="0" applyFont="1" applyBorder="1" applyAlignment="1">
      <alignment horizontal="left" vertical="top"/>
    </xf>
    <xf numFmtId="0" fontId="26" fillId="0" borderId="26" xfId="0" applyFont="1" applyBorder="1" applyAlignment="1">
      <alignment horizontal="left" vertical="center"/>
    </xf>
    <xf numFmtId="0" fontId="24" fillId="0" borderId="26" xfId="0" applyFont="1" applyBorder="1" applyAlignment="1">
      <alignment horizontal="left" vertical="center"/>
    </xf>
    <xf numFmtId="0" fontId="18" fillId="0" borderId="18" xfId="1" applyFont="1" applyBorder="1" applyAlignment="1" applyProtection="1">
      <alignment horizontal="center" vertical="center" wrapText="1"/>
      <protection hidden="1"/>
    </xf>
    <xf numFmtId="38" fontId="7" fillId="0" borderId="40" xfId="4" applyFont="1" applyBorder="1" applyAlignment="1">
      <alignment vertical="center" wrapText="1"/>
    </xf>
    <xf numFmtId="0" fontId="18" fillId="0" borderId="2" xfId="0" applyFont="1" applyBorder="1">
      <alignment vertical="center"/>
    </xf>
    <xf numFmtId="0" fontId="7" fillId="0" borderId="0" xfId="6" applyFont="1" applyAlignment="1">
      <alignment vertical="center"/>
    </xf>
    <xf numFmtId="0" fontId="10" fillId="0" borderId="27" xfId="6" applyFont="1" applyBorder="1" applyAlignment="1">
      <alignment horizontal="center" wrapText="1"/>
    </xf>
    <xf numFmtId="0" fontId="10" fillId="0" borderId="18" xfId="6" applyFont="1" applyBorder="1" applyAlignment="1">
      <alignment horizontal="center" vertical="top"/>
    </xf>
    <xf numFmtId="0" fontId="10" fillId="0" borderId="0" xfId="6" applyFont="1" applyAlignment="1">
      <alignment vertical="center"/>
    </xf>
    <xf numFmtId="0" fontId="10" fillId="0" borderId="23" xfId="6" applyFont="1" applyBorder="1" applyAlignment="1">
      <alignment horizontal="left" vertical="center"/>
    </xf>
    <xf numFmtId="38" fontId="10" fillId="0" borderId="40" xfId="4" applyFont="1" applyBorder="1" applyAlignment="1">
      <alignment horizontal="right" vertical="center"/>
    </xf>
    <xf numFmtId="0" fontId="24" fillId="0" borderId="0" xfId="0" applyFont="1" applyAlignment="1">
      <alignment horizontal="left" vertical="center"/>
    </xf>
    <xf numFmtId="38" fontId="10" fillId="0" borderId="30" xfId="4" applyFont="1" applyBorder="1" applyAlignment="1">
      <alignment horizontal="right" vertical="center"/>
    </xf>
    <xf numFmtId="0" fontId="10" fillId="0" borderId="25" xfId="6" applyFont="1" applyBorder="1" applyAlignment="1">
      <alignment horizontal="center" vertical="center" shrinkToFit="1"/>
    </xf>
    <xf numFmtId="0" fontId="9" fillId="0" borderId="40" xfId="6" applyFont="1" applyBorder="1" applyAlignment="1">
      <alignment horizontal="left" vertical="center"/>
    </xf>
    <xf numFmtId="38" fontId="31" fillId="0" borderId="53" xfId="4" applyFont="1" applyBorder="1" applyAlignment="1"/>
    <xf numFmtId="0" fontId="24" fillId="0" borderId="0" xfId="0" applyFont="1" applyAlignment="1">
      <alignment horizontal="left"/>
    </xf>
    <xf numFmtId="38" fontId="10" fillId="0" borderId="23" xfId="4" applyFont="1" applyBorder="1" applyAlignment="1">
      <alignment vertical="center" wrapText="1"/>
    </xf>
    <xf numFmtId="0" fontId="9" fillId="0" borderId="0" xfId="6" applyFont="1" applyAlignment="1">
      <alignment horizontal="right" vertical="center"/>
    </xf>
    <xf numFmtId="38" fontId="7" fillId="0" borderId="0" xfId="4" applyFont="1" applyBorder="1" applyAlignment="1">
      <alignment horizontal="left" vertical="center"/>
    </xf>
    <xf numFmtId="0" fontId="10" fillId="0" borderId="0" xfId="6" applyFont="1" applyAlignment="1">
      <alignment horizontal="right" vertical="center"/>
    </xf>
    <xf numFmtId="0" fontId="10" fillId="0" borderId="0" xfId="6" applyFont="1" applyAlignment="1">
      <alignment horizontal="center" vertical="center" wrapText="1" shrinkToFit="1"/>
    </xf>
    <xf numFmtId="38" fontId="7" fillId="0" borderId="0" xfId="4" applyFont="1" applyBorder="1" applyAlignment="1">
      <alignment vertical="center" wrapText="1"/>
    </xf>
    <xf numFmtId="0" fontId="12" fillId="0" borderId="16" xfId="0" applyFont="1" applyBorder="1" applyAlignment="1">
      <alignment horizontal="center" vertical="center" wrapText="1"/>
    </xf>
    <xf numFmtId="0" fontId="32" fillId="0" borderId="0" xfId="0" applyFont="1" applyAlignment="1">
      <alignment horizontal="right" vertical="center"/>
    </xf>
    <xf numFmtId="0" fontId="25" fillId="0" borderId="0" xfId="0" applyFont="1" applyAlignment="1">
      <alignment horizontal="center" vertical="center"/>
    </xf>
    <xf numFmtId="0" fontId="33"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vertical="center" wrapText="1"/>
    </xf>
    <xf numFmtId="0" fontId="12" fillId="0" borderId="15" xfId="0" applyFont="1" applyBorder="1" applyAlignment="1">
      <alignment horizontal="center" vertical="center" wrapText="1"/>
    </xf>
    <xf numFmtId="38" fontId="12" fillId="0" borderId="15" xfId="4" applyFont="1" applyBorder="1" applyAlignment="1">
      <alignment horizontal="left" vertical="center" wrapText="1"/>
    </xf>
    <xf numFmtId="0" fontId="12" fillId="0" borderId="22" xfId="0" applyFont="1" applyBorder="1" applyAlignment="1">
      <alignment horizontal="left" vertical="center" wrapText="1"/>
    </xf>
    <xf numFmtId="0" fontId="10" fillId="0" borderId="0" xfId="0" applyFont="1" applyAlignment="1" applyProtection="1">
      <alignment horizontal="left" vertical="center" wrapText="1"/>
      <protection locked="0"/>
    </xf>
    <xf numFmtId="0" fontId="10" fillId="0" borderId="48" xfId="0" applyFont="1" applyBorder="1" applyAlignment="1">
      <alignment vertical="center" wrapText="1"/>
    </xf>
    <xf numFmtId="0" fontId="35" fillId="0" borderId="0" xfId="0" applyFont="1">
      <alignment vertical="center"/>
    </xf>
    <xf numFmtId="0" fontId="10" fillId="0" borderId="51" xfId="0" applyFont="1" applyBorder="1" applyAlignment="1">
      <alignment vertical="center" wrapText="1"/>
    </xf>
    <xf numFmtId="0" fontId="25" fillId="0" borderId="0" xfId="0" applyFont="1">
      <alignment vertical="center"/>
    </xf>
    <xf numFmtId="0" fontId="7" fillId="0" borderId="26" xfId="6" applyFont="1" applyBorder="1" applyAlignment="1">
      <alignment horizontal="left" vertical="top" wrapText="1"/>
    </xf>
    <xf numFmtId="0" fontId="7" fillId="0" borderId="0" xfId="6" applyFont="1" applyAlignment="1">
      <alignment horizontal="left" vertical="top" wrapText="1"/>
    </xf>
    <xf numFmtId="0" fontId="34" fillId="0" borderId="0" xfId="0" applyFont="1">
      <alignment vertical="center"/>
    </xf>
    <xf numFmtId="176" fontId="6" fillId="2" borderId="28" xfId="7" applyFont="1" applyFill="1" applyBorder="1" applyAlignment="1" applyProtection="1">
      <alignment horizontal="right" vertical="center" shrinkToFit="1"/>
      <protection hidden="1"/>
    </xf>
    <xf numFmtId="178" fontId="6" fillId="2" borderId="22" xfId="8" applyNumberFormat="1" applyFont="1" applyFill="1" applyBorder="1" applyAlignment="1" applyProtection="1">
      <alignment horizontal="right" vertical="center" shrinkToFit="1"/>
      <protection hidden="1"/>
    </xf>
    <xf numFmtId="178" fontId="6" fillId="2" borderId="23" xfId="8" applyNumberFormat="1" applyFont="1" applyFill="1" applyBorder="1" applyAlignment="1" applyProtection="1">
      <alignment horizontal="right" vertical="center" shrinkToFit="1"/>
      <protection hidden="1"/>
    </xf>
    <xf numFmtId="3" fontId="6" fillId="2" borderId="18" xfId="9" applyNumberFormat="1" applyFont="1" applyFill="1" applyBorder="1" applyAlignment="1" applyProtection="1">
      <alignment horizontal="right" vertical="center" shrinkToFit="1"/>
      <protection hidden="1"/>
    </xf>
    <xf numFmtId="3" fontId="6" fillId="2" borderId="37" xfId="9" applyNumberFormat="1" applyFont="1" applyFill="1" applyBorder="1" applyAlignment="1" applyProtection="1">
      <alignment horizontal="right" vertical="center" shrinkToFit="1"/>
      <protection hidden="1"/>
    </xf>
    <xf numFmtId="3" fontId="6" fillId="2" borderId="21" xfId="9" applyNumberFormat="1" applyFont="1" applyFill="1" applyBorder="1" applyAlignment="1" applyProtection="1">
      <alignment horizontal="right" vertical="center" shrinkToFit="1"/>
      <protection hidden="1"/>
    </xf>
    <xf numFmtId="3" fontId="6" fillId="2" borderId="25" xfId="9" applyNumberFormat="1" applyFont="1" applyFill="1" applyBorder="1" applyAlignment="1" applyProtection="1">
      <alignment horizontal="right" vertical="center" shrinkToFit="1"/>
      <protection hidden="1"/>
    </xf>
    <xf numFmtId="178" fontId="6" fillId="2" borderId="44" xfId="8" applyNumberFormat="1" applyFont="1" applyFill="1" applyBorder="1" applyAlignment="1" applyProtection="1">
      <alignment horizontal="right" vertical="center" shrinkToFit="1"/>
      <protection hidden="1"/>
    </xf>
    <xf numFmtId="0" fontId="33" fillId="0" borderId="0" xfId="6" applyFont="1" applyAlignment="1">
      <alignment vertical="center"/>
    </xf>
    <xf numFmtId="0" fontId="37" fillId="0" borderId="0" xfId="6" applyFont="1" applyAlignment="1">
      <alignment vertical="center"/>
    </xf>
    <xf numFmtId="0" fontId="28" fillId="0" borderId="0" xfId="6" applyFont="1" applyAlignment="1">
      <alignment vertical="center"/>
    </xf>
    <xf numFmtId="0" fontId="39" fillId="0" borderId="0" xfId="6" applyFont="1" applyAlignment="1">
      <alignment vertical="center"/>
    </xf>
    <xf numFmtId="0" fontId="10" fillId="0" borderId="0" xfId="6" applyFont="1" applyAlignment="1">
      <alignment horizontal="right"/>
    </xf>
    <xf numFmtId="0" fontId="7" fillId="0" borderId="23" xfId="6" applyFont="1" applyBorder="1" applyAlignment="1">
      <alignment horizontal="center" vertical="center"/>
    </xf>
    <xf numFmtId="0" fontId="7" fillId="0" borderId="30" xfId="6" applyFont="1" applyBorder="1" applyAlignment="1">
      <alignment horizontal="center" vertical="center"/>
    </xf>
    <xf numFmtId="0" fontId="7" fillId="0" borderId="0" xfId="6" applyFont="1" applyAlignment="1">
      <alignment horizontal="right" vertical="center"/>
    </xf>
    <xf numFmtId="0" fontId="10" fillId="0" borderId="0" xfId="6" applyFont="1" applyAlignment="1">
      <alignment horizontal="center" vertical="center"/>
    </xf>
    <xf numFmtId="0" fontId="20" fillId="0" borderId="0" xfId="6" applyFont="1" applyAlignment="1">
      <alignment horizontal="right" vertical="center"/>
    </xf>
    <xf numFmtId="12" fontId="23" fillId="0" borderId="0" xfId="7" applyNumberFormat="1" applyFont="1" applyBorder="1" applyAlignment="1">
      <alignment horizontal="center" vertical="center"/>
    </xf>
    <xf numFmtId="0" fontId="7" fillId="0" borderId="0" xfId="2" applyFont="1" applyAlignment="1">
      <alignment vertical="center"/>
    </xf>
    <xf numFmtId="0" fontId="23" fillId="0" borderId="0" xfId="2" applyFont="1" applyAlignment="1">
      <alignment vertical="center"/>
    </xf>
    <xf numFmtId="0" fontId="40" fillId="0" borderId="0" xfId="2" applyFont="1" applyAlignment="1">
      <alignment horizontal="center" vertical="center"/>
    </xf>
    <xf numFmtId="0" fontId="28" fillId="0" borderId="0" xfId="2" applyFont="1" applyAlignment="1">
      <alignment vertical="center"/>
    </xf>
    <xf numFmtId="0" fontId="6" fillId="0" borderId="0" xfId="1" applyFont="1" applyAlignment="1">
      <alignment vertical="center"/>
    </xf>
    <xf numFmtId="179" fontId="28" fillId="0" borderId="0" xfId="3" applyNumberFormat="1" applyFont="1" applyAlignment="1">
      <alignment horizontal="right" vertical="center"/>
    </xf>
    <xf numFmtId="0" fontId="28" fillId="0" borderId="0" xfId="2" applyFont="1" applyAlignment="1">
      <alignment vertical="distributed" wrapText="1"/>
    </xf>
    <xf numFmtId="0" fontId="6" fillId="0" borderId="0" xfId="2" applyFont="1" applyAlignment="1">
      <alignment vertical="center"/>
    </xf>
    <xf numFmtId="0" fontId="10" fillId="0" borderId="0" xfId="6" applyFont="1" applyAlignment="1">
      <alignment horizontal="left" vertical="center"/>
    </xf>
    <xf numFmtId="0" fontId="10" fillId="0" borderId="0" xfId="0" applyFont="1" applyAlignment="1">
      <alignment horizontal="left" vertical="center" wrapText="1"/>
    </xf>
    <xf numFmtId="0" fontId="9" fillId="0" borderId="23" xfId="6" applyFont="1" applyBorder="1" applyAlignment="1">
      <alignment horizontal="left" vertical="center"/>
    </xf>
    <xf numFmtId="38" fontId="31" fillId="0" borderId="0" xfId="4" applyFont="1" applyBorder="1" applyAlignment="1">
      <alignment horizontal="center"/>
    </xf>
    <xf numFmtId="38" fontId="31" fillId="0" borderId="0" xfId="4" applyFont="1" applyBorder="1" applyAlignment="1"/>
    <xf numFmtId="0" fontId="7" fillId="0" borderId="0" xfId="6" applyFont="1" applyAlignment="1">
      <alignment horizontal="center" vertical="center"/>
    </xf>
    <xf numFmtId="0" fontId="9" fillId="0" borderId="0" xfId="0" applyFont="1" applyAlignment="1">
      <alignment horizontal="left"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38" fontId="9" fillId="0" borderId="0" xfId="4" applyFont="1" applyBorder="1" applyAlignment="1">
      <alignment horizontal="right" vertical="center"/>
    </xf>
    <xf numFmtId="0" fontId="9" fillId="0" borderId="0" xfId="6" applyFont="1" applyAlignment="1">
      <alignment horizontal="left" vertical="center"/>
    </xf>
    <xf numFmtId="38" fontId="10" fillId="0" borderId="0" xfId="4" applyFont="1" applyBorder="1" applyAlignment="1">
      <alignment horizontal="right" vertical="center"/>
    </xf>
    <xf numFmtId="0" fontId="44" fillId="0" borderId="0" xfId="6" applyFont="1" applyAlignment="1">
      <alignment vertical="center"/>
    </xf>
    <xf numFmtId="0" fontId="13" fillId="0" borderId="0" xfId="6" applyAlignment="1">
      <alignment vertical="center"/>
    </xf>
    <xf numFmtId="0" fontId="13" fillId="0" borderId="0" xfId="6" applyAlignment="1">
      <alignment horizontal="center" vertical="center"/>
    </xf>
    <xf numFmtId="0" fontId="13" fillId="0" borderId="0" xfId="6" applyAlignment="1">
      <alignment horizontal="left" vertical="center" wrapText="1"/>
    </xf>
    <xf numFmtId="0" fontId="45" fillId="0" borderId="0" xfId="6" applyFont="1" applyAlignment="1">
      <alignment vertical="center"/>
    </xf>
    <xf numFmtId="0" fontId="46" fillId="0" borderId="0" xfId="6" applyFont="1" applyAlignment="1">
      <alignment vertical="center"/>
    </xf>
    <xf numFmtId="0" fontId="13" fillId="3" borderId="23" xfId="6" applyFill="1" applyBorder="1" applyAlignment="1">
      <alignment horizontal="center" vertical="center"/>
    </xf>
    <xf numFmtId="0" fontId="13" fillId="0" borderId="23" xfId="6" applyBorder="1" applyAlignment="1">
      <alignment horizontal="center" vertical="center"/>
    </xf>
    <xf numFmtId="0" fontId="13" fillId="0" borderId="23" xfId="6" applyBorder="1" applyAlignment="1">
      <alignment vertical="center"/>
    </xf>
    <xf numFmtId="0" fontId="13" fillId="0" borderId="23" xfId="6" applyBorder="1" applyAlignment="1">
      <alignment vertical="center" wrapText="1"/>
    </xf>
    <xf numFmtId="0" fontId="18" fillId="0" borderId="0" xfId="0" applyFont="1" applyAlignment="1">
      <alignment horizontal="left" vertical="center" wrapText="1"/>
    </xf>
    <xf numFmtId="0" fontId="18" fillId="0" borderId="0" xfId="0" applyFont="1" applyAlignment="1">
      <alignment vertical="center" wrapText="1"/>
    </xf>
    <xf numFmtId="0" fontId="18" fillId="0" borderId="0" xfId="2" applyFont="1" applyAlignment="1">
      <alignment vertical="center"/>
    </xf>
    <xf numFmtId="0" fontId="48" fillId="0" borderId="0" xfId="2" applyFont="1" applyAlignment="1">
      <alignment vertical="center"/>
    </xf>
    <xf numFmtId="0" fontId="48" fillId="0" borderId="0" xfId="2" applyFont="1"/>
    <xf numFmtId="0" fontId="18" fillId="0" borderId="0" xfId="2" applyFont="1"/>
    <xf numFmtId="0" fontId="41" fillId="0" borderId="0" xfId="2" applyFont="1" applyAlignment="1">
      <alignment horizontal="left" vertical="center" wrapText="1"/>
    </xf>
    <xf numFmtId="0" fontId="23" fillId="0" borderId="0" xfId="2" applyFont="1" applyAlignment="1">
      <alignment horizontal="center"/>
    </xf>
    <xf numFmtId="38" fontId="12" fillId="0" borderId="23" xfId="4" applyFont="1" applyBorder="1" applyAlignment="1">
      <alignment horizontal="center" vertical="center" wrapText="1"/>
    </xf>
    <xf numFmtId="38" fontId="10" fillId="5" borderId="23" xfId="4" applyFont="1" applyFill="1" applyBorder="1" applyAlignment="1">
      <alignment vertical="center" wrapText="1"/>
    </xf>
    <xf numFmtId="38" fontId="10" fillId="0" borderId="67" xfId="4" applyFont="1" applyBorder="1" applyAlignment="1">
      <alignment horizontal="right" vertical="center"/>
    </xf>
    <xf numFmtId="38" fontId="10" fillId="0" borderId="24" xfId="4" applyFont="1" applyBorder="1" applyAlignment="1">
      <alignment horizontal="right" vertical="center"/>
    </xf>
    <xf numFmtId="38" fontId="10" fillId="0" borderId="68" xfId="4" applyFont="1" applyBorder="1" applyAlignment="1">
      <alignment horizontal="right" vertical="center"/>
    </xf>
    <xf numFmtId="38" fontId="7" fillId="0" borderId="24" xfId="4" applyFont="1" applyBorder="1" applyAlignment="1">
      <alignment vertical="center" wrapText="1"/>
    </xf>
    <xf numFmtId="0" fontId="34" fillId="0" borderId="0" xfId="0" applyFont="1" applyAlignment="1">
      <alignment horizontal="left" vertical="center"/>
    </xf>
    <xf numFmtId="0" fontId="18" fillId="0" borderId="0" xfId="0" applyFont="1" applyAlignment="1">
      <alignment horizontal="left" vertical="center"/>
    </xf>
    <xf numFmtId="0" fontId="6" fillId="0" borderId="0" xfId="6" applyFont="1" applyAlignment="1" applyProtection="1">
      <alignment vertical="center"/>
      <protection hidden="1"/>
    </xf>
    <xf numFmtId="0" fontId="17" fillId="0" borderId="0" xfId="6" applyFont="1" applyAlignment="1" applyProtection="1">
      <alignment vertical="center"/>
      <protection hidden="1"/>
    </xf>
    <xf numFmtId="0" fontId="7" fillId="0" borderId="0" xfId="6" applyFont="1" applyAlignment="1" applyProtection="1">
      <alignment vertical="center"/>
      <protection hidden="1"/>
    </xf>
    <xf numFmtId="0" fontId="49" fillId="0" borderId="0" xfId="6" applyFont="1" applyAlignment="1" applyProtection="1">
      <alignment vertical="center"/>
      <protection hidden="1"/>
    </xf>
    <xf numFmtId="0" fontId="7" fillId="0" borderId="2" xfId="6" applyFont="1" applyBorder="1" applyAlignment="1" applyProtection="1">
      <alignment vertical="center"/>
      <protection hidden="1"/>
    </xf>
    <xf numFmtId="0" fontId="36" fillId="0" borderId="0" xfId="6" applyFont="1" applyAlignment="1" applyProtection="1">
      <alignment vertical="center"/>
      <protection hidden="1"/>
    </xf>
    <xf numFmtId="0" fontId="7" fillId="0" borderId="0" xfId="6" applyFont="1" applyAlignment="1" applyProtection="1">
      <alignment horizontal="right" vertical="center"/>
      <protection hidden="1"/>
    </xf>
    <xf numFmtId="0" fontId="6" fillId="0" borderId="0" xfId="6" applyFont="1" applyAlignment="1" applyProtection="1">
      <alignment horizontal="center" vertical="center"/>
      <protection hidden="1"/>
    </xf>
    <xf numFmtId="0" fontId="6" fillId="0" borderId="27" xfId="6" applyFont="1" applyBorder="1" applyAlignment="1" applyProtection="1">
      <alignment horizontal="center" vertical="center"/>
      <protection hidden="1"/>
    </xf>
    <xf numFmtId="0" fontId="6" fillId="0" borderId="29" xfId="6" applyFont="1" applyBorder="1" applyAlignment="1" applyProtection="1">
      <alignment horizontal="center" vertical="center"/>
      <protection hidden="1"/>
    </xf>
    <xf numFmtId="0" fontId="6" fillId="0" borderId="17" xfId="6" applyFont="1" applyBorder="1" applyAlignment="1" applyProtection="1">
      <alignment horizontal="center" vertical="center"/>
      <protection hidden="1"/>
    </xf>
    <xf numFmtId="0" fontId="6" fillId="0" borderId="20" xfId="6" applyFont="1" applyBorder="1" applyAlignment="1" applyProtection="1">
      <alignment horizontal="center" vertical="center"/>
      <protection hidden="1"/>
    </xf>
    <xf numFmtId="0" fontId="6" fillId="0" borderId="18" xfId="6" applyFont="1" applyBorder="1" applyAlignment="1" applyProtection="1">
      <alignment horizontal="center" vertical="center"/>
      <protection hidden="1"/>
    </xf>
    <xf numFmtId="0" fontId="6" fillId="0" borderId="21" xfId="6" applyFont="1" applyBorder="1" applyAlignment="1" applyProtection="1">
      <alignment horizontal="center" vertical="center"/>
      <protection hidden="1"/>
    </xf>
    <xf numFmtId="0" fontId="7" fillId="0" borderId="39" xfId="6" applyFont="1" applyBorder="1" applyAlignment="1" applyProtection="1">
      <alignment horizontal="center" vertical="center" shrinkToFit="1"/>
      <protection hidden="1"/>
    </xf>
    <xf numFmtId="3" fontId="6" fillId="0" borderId="40" xfId="7" applyNumberFormat="1" applyFont="1" applyFill="1" applyBorder="1" applyAlignment="1" applyProtection="1">
      <alignment horizontal="right" vertical="center" shrinkToFit="1"/>
      <protection locked="0"/>
    </xf>
    <xf numFmtId="0" fontId="7" fillId="0" borderId="42" xfId="6" applyFont="1" applyBorder="1" applyAlignment="1" applyProtection="1">
      <alignment horizontal="center" vertical="center" shrinkToFit="1"/>
      <protection hidden="1"/>
    </xf>
    <xf numFmtId="3" fontId="6" fillId="6" borderId="69" xfId="7" applyNumberFormat="1" applyFont="1" applyFill="1" applyBorder="1" applyAlignment="1" applyProtection="1">
      <alignment horizontal="right" vertical="center" shrinkToFit="1"/>
      <protection hidden="1"/>
    </xf>
    <xf numFmtId="178" fontId="6" fillId="6" borderId="43" xfId="8" applyNumberFormat="1" applyFont="1" applyFill="1" applyBorder="1" applyAlignment="1" applyProtection="1">
      <alignment horizontal="right" vertical="center" shrinkToFit="1"/>
      <protection hidden="1"/>
    </xf>
    <xf numFmtId="3" fontId="6" fillId="6" borderId="23" xfId="7" applyNumberFormat="1" applyFont="1" applyFill="1" applyBorder="1" applyAlignment="1" applyProtection="1">
      <alignment horizontal="right" vertical="center" shrinkToFit="1"/>
      <protection hidden="1"/>
    </xf>
    <xf numFmtId="0" fontId="7" fillId="0" borderId="42" xfId="6" applyFont="1" applyBorder="1" applyAlignment="1" applyProtection="1">
      <alignment horizontal="right" vertical="center" shrinkToFit="1"/>
      <protection hidden="1"/>
    </xf>
    <xf numFmtId="3" fontId="6" fillId="0" borderId="23" xfId="7" applyNumberFormat="1" applyFont="1" applyFill="1" applyBorder="1" applyAlignment="1" applyProtection="1">
      <alignment horizontal="right" vertical="center" shrinkToFit="1"/>
      <protection locked="0"/>
    </xf>
    <xf numFmtId="3" fontId="6" fillId="6" borderId="40" xfId="9" applyNumberFormat="1" applyFont="1" applyFill="1" applyBorder="1" applyAlignment="1" applyProtection="1">
      <alignment horizontal="right" vertical="center" shrinkToFit="1"/>
      <protection hidden="1"/>
    </xf>
    <xf numFmtId="176" fontId="6" fillId="6" borderId="69" xfId="7" applyFont="1" applyFill="1" applyBorder="1" applyAlignment="1" applyProtection="1">
      <alignment horizontal="right" vertical="center" shrinkToFit="1"/>
      <protection hidden="1"/>
    </xf>
    <xf numFmtId="0" fontId="7" fillId="0" borderId="60" xfId="6" applyFont="1" applyBorder="1" applyAlignment="1" applyProtection="1">
      <alignment horizontal="center" vertical="center" shrinkToFit="1"/>
      <protection hidden="1"/>
    </xf>
    <xf numFmtId="176" fontId="25" fillId="6" borderId="69" xfId="7" applyFont="1" applyFill="1" applyBorder="1" applyAlignment="1" applyProtection="1">
      <alignment horizontal="right" vertical="center" shrinkToFit="1"/>
      <protection hidden="1"/>
    </xf>
    <xf numFmtId="180" fontId="6" fillId="0" borderId="23" xfId="7" applyNumberFormat="1" applyFont="1" applyFill="1" applyBorder="1" applyAlignment="1" applyProtection="1">
      <alignment horizontal="right" vertical="center" shrinkToFit="1"/>
      <protection locked="0"/>
    </xf>
    <xf numFmtId="0" fontId="10" fillId="0" borderId="0" xfId="1" applyFont="1" applyAlignment="1" applyProtection="1">
      <alignment horizontal="left" vertical="top" wrapText="1"/>
      <protection hidden="1"/>
    </xf>
    <xf numFmtId="0" fontId="10" fillId="0" borderId="0" xfId="1" applyFont="1" applyAlignment="1" applyProtection="1">
      <alignment horizontal="left" vertical="center" wrapText="1"/>
      <protection hidden="1"/>
    </xf>
    <xf numFmtId="0" fontId="26" fillId="0" borderId="0" xfId="1" applyFont="1" applyAlignment="1" applyProtection="1">
      <alignment horizontal="left" vertical="center" wrapText="1"/>
      <protection hidden="1"/>
    </xf>
    <xf numFmtId="0" fontId="26" fillId="0" borderId="0" xfId="1" applyFont="1" applyAlignment="1" applyProtection="1">
      <alignment horizontal="left" vertical="top" wrapText="1"/>
      <protection hidden="1"/>
    </xf>
    <xf numFmtId="0" fontId="6" fillId="0" borderId="0" xfId="6" applyFont="1" applyAlignment="1" applyProtection="1">
      <alignment horizontal="left" vertical="center"/>
      <protection hidden="1"/>
    </xf>
    <xf numFmtId="3" fontId="6" fillId="2" borderId="19" xfId="7" applyNumberFormat="1" applyFont="1" applyFill="1" applyBorder="1" applyAlignment="1" applyProtection="1">
      <alignment horizontal="right" vertical="center" shrinkToFit="1"/>
      <protection hidden="1"/>
    </xf>
    <xf numFmtId="3" fontId="6" fillId="2" borderId="44" xfId="7" applyNumberFormat="1" applyFont="1" applyFill="1" applyBorder="1" applyAlignment="1" applyProtection="1">
      <alignment horizontal="right" vertical="center" shrinkToFit="1"/>
      <protection hidden="1"/>
    </xf>
    <xf numFmtId="3" fontId="6" fillId="2" borderId="22" xfId="7" applyNumberFormat="1" applyFont="1" applyFill="1" applyBorder="1" applyAlignment="1" applyProtection="1">
      <alignment horizontal="right" vertical="center" shrinkToFit="1"/>
      <protection hidden="1"/>
    </xf>
    <xf numFmtId="3" fontId="6" fillId="2" borderId="23" xfId="7" applyNumberFormat="1" applyFont="1" applyFill="1" applyBorder="1" applyAlignment="1" applyProtection="1">
      <alignment horizontal="right" vertical="center" shrinkToFit="1"/>
      <protection hidden="1"/>
    </xf>
    <xf numFmtId="178" fontId="6" fillId="6" borderId="23" xfId="8" applyNumberFormat="1" applyFont="1" applyFill="1" applyBorder="1" applyAlignment="1" applyProtection="1">
      <alignment horizontal="right" vertical="center" shrinkToFit="1"/>
      <protection hidden="1"/>
    </xf>
    <xf numFmtId="176" fontId="6" fillId="2" borderId="70" xfId="7" applyFont="1" applyFill="1" applyBorder="1" applyAlignment="1" applyProtection="1">
      <alignment horizontal="right" vertical="center" shrinkToFit="1"/>
      <protection hidden="1"/>
    </xf>
    <xf numFmtId="178" fontId="6" fillId="6" borderId="44" xfId="8" applyNumberFormat="1" applyFont="1" applyFill="1" applyBorder="1" applyAlignment="1" applyProtection="1">
      <alignment horizontal="right" vertical="center" shrinkToFit="1"/>
      <protection hidden="1"/>
    </xf>
    <xf numFmtId="178" fontId="6" fillId="6" borderId="71" xfId="8" applyNumberFormat="1" applyFont="1" applyFill="1" applyBorder="1" applyAlignment="1" applyProtection="1">
      <alignment horizontal="right" vertical="center" shrinkToFit="1"/>
      <protection hidden="1"/>
    </xf>
    <xf numFmtId="3" fontId="6" fillId="6" borderId="24" xfId="9" applyNumberFormat="1" applyFont="1" applyFill="1" applyBorder="1" applyAlignment="1" applyProtection="1">
      <alignment horizontal="right" vertical="center" shrinkToFit="1"/>
      <protection hidden="1"/>
    </xf>
    <xf numFmtId="178" fontId="6" fillId="6" borderId="51" xfId="8" applyNumberFormat="1" applyFont="1" applyFill="1" applyBorder="1" applyAlignment="1" applyProtection="1">
      <alignment horizontal="right" vertical="center" shrinkToFit="1"/>
      <protection hidden="1"/>
    </xf>
    <xf numFmtId="178" fontId="6" fillId="6" borderId="72" xfId="8" applyNumberFormat="1" applyFont="1" applyFill="1" applyBorder="1" applyAlignment="1" applyProtection="1">
      <alignment horizontal="right" vertical="center" shrinkToFit="1"/>
      <protection hidden="1"/>
    </xf>
    <xf numFmtId="178" fontId="6" fillId="6" borderId="33" xfId="8" applyNumberFormat="1" applyFont="1" applyFill="1" applyBorder="1" applyAlignment="1" applyProtection="1">
      <alignment horizontal="right" vertical="center" shrinkToFit="1"/>
      <protection hidden="1"/>
    </xf>
    <xf numFmtId="3" fontId="6" fillId="0" borderId="73" xfId="7" applyNumberFormat="1" applyFont="1" applyFill="1" applyBorder="1" applyAlignment="1" applyProtection="1">
      <alignment horizontal="right" vertical="center" shrinkToFit="1"/>
      <protection locked="0"/>
    </xf>
    <xf numFmtId="3" fontId="6" fillId="0" borderId="24" xfId="7" applyNumberFormat="1" applyFont="1" applyFill="1" applyBorder="1" applyAlignment="1" applyProtection="1">
      <alignment horizontal="right" vertical="center" shrinkToFit="1"/>
      <protection locked="0"/>
    </xf>
    <xf numFmtId="178" fontId="6" fillId="6" borderId="25" xfId="8" applyNumberFormat="1" applyFont="1" applyFill="1" applyBorder="1" applyAlignment="1" applyProtection="1">
      <alignment horizontal="right" vertical="center" shrinkToFit="1"/>
      <protection hidden="1"/>
    </xf>
    <xf numFmtId="178" fontId="6" fillId="6" borderId="18" xfId="8" applyNumberFormat="1" applyFont="1" applyFill="1" applyBorder="1" applyAlignment="1" applyProtection="1">
      <alignment horizontal="right" vertical="center" shrinkToFit="1"/>
      <protection hidden="1"/>
    </xf>
    <xf numFmtId="178" fontId="6" fillId="6" borderId="74" xfId="8" applyNumberFormat="1" applyFont="1" applyFill="1" applyBorder="1" applyAlignment="1" applyProtection="1">
      <alignment horizontal="right" vertical="center" shrinkToFit="1"/>
      <protection hidden="1"/>
    </xf>
    <xf numFmtId="180" fontId="6" fillId="0" borderId="25" xfId="7" applyNumberFormat="1" applyFont="1" applyFill="1" applyBorder="1" applyAlignment="1" applyProtection="1">
      <alignment horizontal="right" vertical="center" shrinkToFit="1"/>
      <protection locked="0"/>
    </xf>
    <xf numFmtId="0" fontId="13" fillId="0" borderId="0" xfId="6" applyAlignment="1">
      <alignment horizontal="left" vertical="center" wrapText="1"/>
    </xf>
    <xf numFmtId="0" fontId="7" fillId="0" borderId="0" xfId="0" applyFont="1">
      <alignment vertical="center"/>
    </xf>
    <xf numFmtId="0" fontId="33" fillId="0" borderId="0" xfId="0" applyFont="1">
      <alignment vertical="center"/>
    </xf>
    <xf numFmtId="0" fontId="6" fillId="0" borderId="0" xfId="0" applyFont="1" applyAlignment="1">
      <alignment horizontal="right" vertical="center"/>
    </xf>
    <xf numFmtId="0" fontId="33" fillId="0" borderId="0" xfId="0" applyFont="1" applyAlignment="1">
      <alignment horizontal="center" vertical="center"/>
    </xf>
    <xf numFmtId="0" fontId="6" fillId="0" borderId="2" xfId="0" applyFont="1" applyBorder="1" applyAlignment="1">
      <alignment horizontal="left" vertical="center" shrinkToFit="1"/>
    </xf>
    <xf numFmtId="0" fontId="6" fillId="0" borderId="0" xfId="0" applyFont="1" applyAlignment="1">
      <alignment horizontal="left" vertical="center" wrapText="1"/>
    </xf>
    <xf numFmtId="38" fontId="6" fillId="0" borderId="1" xfId="4" applyFont="1" applyBorder="1" applyAlignment="1">
      <alignment horizontal="left" vertical="center"/>
    </xf>
    <xf numFmtId="38" fontId="6" fillId="0" borderId="4" xfId="4" applyFont="1" applyBorder="1" applyAlignment="1">
      <alignment horizontal="left" vertical="center"/>
    </xf>
    <xf numFmtId="0" fontId="6" fillId="0" borderId="0" xfId="0" applyFont="1" applyAlignment="1">
      <alignment horizontal="left" vertical="center"/>
    </xf>
    <xf numFmtId="0" fontId="18" fillId="0" borderId="0" xfId="0" applyFont="1" applyAlignment="1">
      <alignment horizontal="left" vertical="center" wrapText="1"/>
    </xf>
    <xf numFmtId="0" fontId="18" fillId="0" borderId="0" xfId="0" applyFont="1">
      <alignment vertical="center"/>
    </xf>
    <xf numFmtId="0" fontId="7" fillId="0" borderId="0" xfId="0" applyFont="1" applyAlignment="1">
      <alignment horizontal="left" vertical="center" wrapText="1"/>
    </xf>
    <xf numFmtId="0" fontId="18" fillId="0" borderId="0" xfId="0" applyFont="1" applyAlignment="1">
      <alignment vertical="center" wrapText="1"/>
    </xf>
    <xf numFmtId="0" fontId="7" fillId="0" borderId="0" xfId="0" applyFont="1" applyAlignment="1">
      <alignment horizontal="left" vertical="top" wrapText="1"/>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65" xfId="0" applyFont="1" applyBorder="1" applyAlignment="1">
      <alignment horizontal="left" vertical="center" wrapText="1"/>
    </xf>
    <xf numFmtId="0" fontId="12" fillId="0" borderId="26" xfId="0" applyFont="1" applyBorder="1" applyAlignment="1">
      <alignment horizontal="left" vertical="center" wrapText="1"/>
    </xf>
    <xf numFmtId="0" fontId="12" fillId="0" borderId="66" xfId="0" applyFont="1" applyBorder="1" applyAlignment="1">
      <alignment horizontal="left" vertical="center" wrapText="1"/>
    </xf>
    <xf numFmtId="38" fontId="12" fillId="0" borderId="19" xfId="4" applyFont="1" applyBorder="1" applyAlignment="1">
      <alignment horizontal="center" vertical="center" wrapText="1"/>
    </xf>
    <xf numFmtId="38" fontId="12" fillId="0" borderId="3" xfId="4" applyFont="1" applyBorder="1" applyAlignment="1">
      <alignment horizontal="center" vertical="center" wrapText="1"/>
    </xf>
    <xf numFmtId="38" fontId="12" fillId="0" borderId="22" xfId="4" applyFont="1" applyBorder="1" applyAlignment="1">
      <alignment horizontal="center" vertical="center" wrapText="1"/>
    </xf>
    <xf numFmtId="0" fontId="25" fillId="0" borderId="0" xfId="0" applyFont="1" applyAlignment="1">
      <alignment horizontal="center" vertical="center"/>
    </xf>
    <xf numFmtId="0" fontId="17" fillId="0" borderId="0" xfId="0" applyFont="1" applyAlignment="1">
      <alignment horizontal="center" vertical="center"/>
    </xf>
    <xf numFmtId="0" fontId="12" fillId="0" borderId="15" xfId="0" applyFont="1" applyBorder="1" applyAlignment="1">
      <alignment horizontal="center" vertical="center" wrapText="1"/>
    </xf>
    <xf numFmtId="0" fontId="12" fillId="0" borderId="34" xfId="0" applyFont="1" applyBorder="1" applyAlignment="1">
      <alignment horizontal="left" vertical="center" wrapText="1"/>
    </xf>
    <xf numFmtId="0" fontId="12" fillId="0" borderId="35" xfId="0" applyFont="1" applyBorder="1" applyAlignment="1">
      <alignment horizontal="left" vertical="center" wrapText="1"/>
    </xf>
    <xf numFmtId="0" fontId="12" fillId="0" borderId="57" xfId="0" applyFont="1" applyBorder="1" applyAlignment="1">
      <alignment horizontal="left" vertical="center" wrapText="1"/>
    </xf>
    <xf numFmtId="0" fontId="12" fillId="0" borderId="36" xfId="0" applyFont="1" applyBorder="1" applyAlignment="1">
      <alignment horizontal="left" vertical="center" wrapText="1"/>
    </xf>
    <xf numFmtId="0" fontId="12" fillId="0" borderId="7"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8" xfId="0" applyFont="1" applyBorder="1" applyAlignment="1">
      <alignment horizontal="left" vertical="center" wrapText="1"/>
    </xf>
    <xf numFmtId="0" fontId="12" fillId="0" borderId="5" xfId="0" applyFont="1" applyBorder="1" applyAlignment="1">
      <alignment horizontal="left" vertical="center" wrapText="1"/>
    </xf>
    <xf numFmtId="0" fontId="12" fillId="0" borderId="14" xfId="0" applyFont="1" applyBorder="1" applyAlignment="1">
      <alignment horizontal="left" vertical="center" wrapText="1"/>
    </xf>
    <xf numFmtId="0" fontId="12"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56" xfId="0" applyFont="1" applyBorder="1" applyAlignment="1">
      <alignment horizontal="center" vertical="center" wrapText="1"/>
    </xf>
    <xf numFmtId="0" fontId="7" fillId="0" borderId="0" xfId="0" applyFont="1" applyAlignment="1">
      <alignment horizontal="center" vertical="center" wrapText="1"/>
    </xf>
    <xf numFmtId="0" fontId="7" fillId="0" borderId="58" xfId="0" applyFont="1" applyBorder="1" applyAlignment="1">
      <alignment horizontal="center" vertical="center" wrapText="1"/>
    </xf>
    <xf numFmtId="0" fontId="12" fillId="4" borderId="7"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54"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55"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9" xfId="0" applyFont="1" applyBorder="1" applyAlignment="1">
      <alignment horizontal="center" vertical="center" wrapText="1"/>
    </xf>
    <xf numFmtId="0" fontId="29" fillId="0" borderId="18" xfId="0" applyFont="1" applyBorder="1" applyAlignment="1">
      <alignment horizontal="left" vertical="center" wrapText="1"/>
    </xf>
    <xf numFmtId="0" fontId="29" fillId="0" borderId="2" xfId="0" applyFont="1" applyBorder="1" applyAlignment="1">
      <alignment horizontal="left" vertical="center" wrapText="1"/>
    </xf>
    <xf numFmtId="0" fontId="29" fillId="0" borderId="21" xfId="0" applyFont="1" applyBorder="1" applyAlignment="1">
      <alignment horizontal="left" vertical="center" wrapText="1"/>
    </xf>
    <xf numFmtId="0" fontId="7" fillId="4" borderId="46" xfId="0" applyFont="1" applyFill="1" applyBorder="1" applyAlignment="1">
      <alignment horizontal="center" vertical="center" wrapText="1"/>
    </xf>
    <xf numFmtId="0" fontId="7" fillId="4" borderId="47" xfId="0" applyFont="1" applyFill="1" applyBorder="1" applyAlignment="1">
      <alignment horizontal="center" vertical="center" wrapText="1"/>
    </xf>
    <xf numFmtId="0" fontId="10" fillId="0" borderId="19" xfId="0" applyFont="1" applyBorder="1" applyAlignment="1">
      <alignment horizontal="left" vertical="center" wrapText="1"/>
    </xf>
    <xf numFmtId="0" fontId="10" fillId="0" borderId="3" xfId="0" applyFont="1" applyBorder="1" applyAlignment="1">
      <alignment horizontal="left" vertical="center" wrapText="1"/>
    </xf>
    <xf numFmtId="0" fontId="10" fillId="0" borderId="22" xfId="0" applyFont="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0" fillId="0" borderId="52" xfId="0" applyFont="1" applyBorder="1" applyAlignment="1">
      <alignment horizontal="left" vertical="center" wrapText="1"/>
    </xf>
    <xf numFmtId="0" fontId="10" fillId="0" borderId="33" xfId="0" applyFont="1" applyBorder="1" applyAlignment="1">
      <alignment horizontal="left" vertical="center" wrapText="1"/>
    </xf>
    <xf numFmtId="0" fontId="11" fillId="0" borderId="0" xfId="5" applyFont="1" applyBorder="1" applyAlignment="1" applyProtection="1">
      <alignment horizontal="left" vertical="center" wrapText="1"/>
    </xf>
    <xf numFmtId="0" fontId="10" fillId="0" borderId="0" xfId="0" applyFont="1" applyAlignment="1">
      <alignment horizontal="justify" vertical="center"/>
    </xf>
    <xf numFmtId="0" fontId="7" fillId="4" borderId="27" xfId="0" applyFont="1" applyFill="1" applyBorder="1" applyAlignment="1">
      <alignment horizontal="left" vertical="center" wrapText="1"/>
    </xf>
    <xf numFmtId="0" fontId="7" fillId="4" borderId="29" xfId="0" applyFont="1" applyFill="1" applyBorder="1" applyAlignment="1">
      <alignment horizontal="left" vertical="center" wrapText="1"/>
    </xf>
    <xf numFmtId="0" fontId="7" fillId="4" borderId="17"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11" fillId="0" borderId="0" xfId="5" applyFont="1" applyAlignment="1" applyProtection="1">
      <alignment horizontal="left" vertical="center"/>
    </xf>
    <xf numFmtId="0" fontId="11" fillId="0" borderId="0" xfId="5" applyFont="1" applyAlignment="1">
      <alignment horizontal="left" vertical="center" wrapText="1"/>
    </xf>
    <xf numFmtId="0" fontId="25" fillId="0" borderId="0" xfId="0" applyFont="1" applyAlignment="1">
      <alignment horizontal="left" vertical="center" wrapText="1"/>
    </xf>
    <xf numFmtId="0" fontId="6" fillId="0" borderId="19" xfId="0" applyFont="1" applyBorder="1" applyAlignment="1">
      <alignment horizontal="left" vertical="top"/>
    </xf>
    <xf numFmtId="0" fontId="6" fillId="0" borderId="3" xfId="0" applyFont="1" applyBorder="1" applyAlignment="1">
      <alignment horizontal="left" vertical="top"/>
    </xf>
    <xf numFmtId="0" fontId="6" fillId="0" borderId="22" xfId="0" applyFont="1" applyBorder="1" applyAlignment="1">
      <alignment horizontal="left" vertical="top"/>
    </xf>
    <xf numFmtId="0" fontId="17" fillId="0" borderId="0" xfId="0" applyFont="1">
      <alignment vertical="center"/>
    </xf>
    <xf numFmtId="0" fontId="7" fillId="0" borderId="0" xfId="0" applyFont="1" applyAlignment="1">
      <alignment vertical="center" wrapText="1"/>
    </xf>
    <xf numFmtId="0" fontId="10" fillId="0" borderId="0" xfId="1" applyFont="1" applyAlignment="1" applyProtection="1">
      <alignment horizontal="left" wrapText="1"/>
      <protection hidden="1"/>
    </xf>
    <xf numFmtId="0" fontId="17" fillId="0" borderId="0" xfId="6" applyFont="1" applyAlignment="1" applyProtection="1">
      <alignment vertical="center"/>
      <protection hidden="1"/>
    </xf>
    <xf numFmtId="0" fontId="7" fillId="0" borderId="38" xfId="6" applyFont="1" applyBorder="1" applyAlignment="1" applyProtection="1">
      <alignment vertical="center" shrinkToFit="1"/>
      <protection hidden="1"/>
    </xf>
    <xf numFmtId="0" fontId="7" fillId="0" borderId="41" xfId="6" applyFont="1" applyBorder="1" applyAlignment="1" applyProtection="1">
      <alignment vertical="center" shrinkToFit="1"/>
      <protection hidden="1"/>
    </xf>
    <xf numFmtId="0" fontId="7" fillId="0" borderId="27" xfId="6" applyFont="1" applyBorder="1" applyAlignment="1" applyProtection="1">
      <alignment horizontal="left" vertical="center" shrinkToFit="1"/>
      <protection hidden="1"/>
    </xf>
    <xf numFmtId="0" fontId="7" fillId="0" borderId="18" xfId="6" applyFont="1" applyBorder="1" applyAlignment="1" applyProtection="1">
      <alignment horizontal="left" vertical="center" shrinkToFit="1"/>
      <protection hidden="1"/>
    </xf>
    <xf numFmtId="0" fontId="7" fillId="0" borderId="19" xfId="6" applyFont="1" applyBorder="1" applyAlignment="1" applyProtection="1">
      <alignment vertical="center" shrinkToFit="1"/>
      <protection hidden="1"/>
    </xf>
    <xf numFmtId="0" fontId="7" fillId="0" borderId="22" xfId="6" applyFont="1" applyBorder="1" applyAlignment="1" applyProtection="1">
      <alignment vertical="center" shrinkToFit="1"/>
      <protection hidden="1"/>
    </xf>
    <xf numFmtId="0" fontId="7" fillId="0" borderId="27" xfId="6" applyFont="1" applyBorder="1" applyAlignment="1" applyProtection="1">
      <alignment vertical="center" shrinkToFit="1"/>
      <protection hidden="1"/>
    </xf>
    <xf numFmtId="0" fontId="7" fillId="0" borderId="18" xfId="6" applyFont="1" applyBorder="1" applyAlignment="1" applyProtection="1">
      <alignment vertical="center" shrinkToFit="1"/>
      <protection hidden="1"/>
    </xf>
    <xf numFmtId="0" fontId="7" fillId="0" borderId="29" xfId="6" applyFont="1" applyBorder="1" applyAlignment="1" applyProtection="1">
      <alignment vertical="center" shrinkToFit="1"/>
      <protection hidden="1"/>
    </xf>
    <xf numFmtId="0" fontId="7" fillId="0" borderId="38" xfId="6" applyFont="1" applyBorder="1" applyAlignment="1" applyProtection="1">
      <alignment vertical="center" wrapText="1" shrinkToFit="1"/>
      <protection hidden="1"/>
    </xf>
    <xf numFmtId="0" fontId="7" fillId="0" borderId="41" xfId="6" applyFont="1" applyBorder="1" applyAlignment="1" applyProtection="1">
      <alignment vertical="center" wrapText="1" shrinkToFit="1"/>
      <protection hidden="1"/>
    </xf>
    <xf numFmtId="0" fontId="7" fillId="0" borderId="59" xfId="6" applyFont="1" applyBorder="1" applyAlignment="1" applyProtection="1">
      <alignment vertical="center" shrinkToFit="1"/>
      <protection hidden="1"/>
    </xf>
    <xf numFmtId="0" fontId="7" fillId="0" borderId="19" xfId="6" applyFont="1" applyBorder="1" applyAlignment="1" applyProtection="1">
      <alignment vertical="center" wrapText="1" shrinkToFit="1"/>
      <protection hidden="1"/>
    </xf>
    <xf numFmtId="0" fontId="7" fillId="0" borderId="22" xfId="6" applyFont="1" applyBorder="1" applyAlignment="1" applyProtection="1">
      <alignment vertical="center" wrapText="1" shrinkToFit="1"/>
      <protection hidden="1"/>
    </xf>
    <xf numFmtId="0" fontId="10" fillId="0" borderId="19" xfId="6" applyFont="1" applyBorder="1" applyAlignment="1" applyProtection="1">
      <alignment horizontal="right" vertical="center" wrapText="1" shrinkToFit="1"/>
      <protection hidden="1"/>
    </xf>
    <xf numFmtId="0" fontId="10" fillId="0" borderId="22" xfId="6" applyFont="1" applyBorder="1" applyAlignment="1" applyProtection="1">
      <alignment horizontal="right" vertical="center" wrapText="1" shrinkToFit="1"/>
      <protection hidden="1"/>
    </xf>
    <xf numFmtId="0" fontId="10" fillId="0" borderId="0" xfId="1" applyFont="1" applyAlignment="1" applyProtection="1">
      <alignment horizontal="left" vertical="top" wrapText="1"/>
      <protection hidden="1"/>
    </xf>
    <xf numFmtId="0" fontId="26" fillId="0" borderId="0" xfId="1" applyFont="1" applyAlignment="1" applyProtection="1">
      <alignment horizontal="left" vertical="center" wrapText="1"/>
      <protection hidden="1"/>
    </xf>
    <xf numFmtId="0" fontId="9" fillId="0" borderId="19" xfId="6" applyFont="1" applyBorder="1" applyAlignment="1" applyProtection="1">
      <alignment horizontal="right" vertical="center" wrapText="1" shrinkToFit="1"/>
      <protection hidden="1"/>
    </xf>
    <xf numFmtId="0" fontId="9" fillId="0" borderId="22" xfId="6" applyFont="1" applyBorder="1" applyAlignment="1" applyProtection="1">
      <alignment horizontal="right" vertical="center" wrapText="1" shrinkToFit="1"/>
      <protection hidden="1"/>
    </xf>
    <xf numFmtId="0" fontId="38" fillId="0" borderId="0" xfId="6" applyFont="1" applyAlignment="1">
      <alignment vertical="center"/>
    </xf>
    <xf numFmtId="0" fontId="7" fillId="0" borderId="27" xfId="6" applyFont="1" applyBorder="1" applyAlignment="1">
      <alignment horizontal="center" vertical="center" shrinkToFit="1"/>
    </xf>
    <xf numFmtId="0" fontId="7" fillId="0" borderId="26" xfId="6" applyFont="1" applyBorder="1" applyAlignment="1">
      <alignment horizontal="center" vertical="center" shrinkToFit="1"/>
    </xf>
    <xf numFmtId="0" fontId="7" fillId="0" borderId="29" xfId="6" applyFont="1" applyBorder="1" applyAlignment="1">
      <alignment horizontal="center" vertical="center" shrinkToFit="1"/>
    </xf>
    <xf numFmtId="0" fontId="7" fillId="0" borderId="18" xfId="6" applyFont="1" applyBorder="1" applyAlignment="1">
      <alignment horizontal="center" vertical="center" shrinkToFit="1"/>
    </xf>
    <xf numFmtId="0" fontId="7" fillId="0" borderId="2" xfId="6" applyFont="1" applyBorder="1" applyAlignment="1">
      <alignment horizontal="center" vertical="center" shrinkToFit="1"/>
    </xf>
    <xf numFmtId="0" fontId="7" fillId="0" borderId="21" xfId="6" applyFont="1" applyBorder="1" applyAlignment="1">
      <alignment horizontal="center" vertical="center" shrinkToFit="1"/>
    </xf>
    <xf numFmtId="0" fontId="7" fillId="0" borderId="24" xfId="6" applyFont="1" applyBorder="1" applyAlignment="1">
      <alignment horizontal="center" vertical="center" shrinkToFit="1"/>
    </xf>
    <xf numFmtId="0" fontId="7" fillId="0" borderId="25" xfId="6" applyFont="1" applyBorder="1" applyAlignment="1">
      <alignment horizontal="center" vertical="center" shrinkToFit="1"/>
    </xf>
    <xf numFmtId="0" fontId="7" fillId="0" borderId="24" xfId="6" applyFont="1" applyBorder="1" applyAlignment="1">
      <alignment horizontal="center" vertical="center" wrapText="1" shrinkToFit="1"/>
    </xf>
    <xf numFmtId="0" fontId="7" fillId="0" borderId="25" xfId="6" applyFont="1" applyBorder="1" applyAlignment="1">
      <alignment horizontal="center" vertical="center" wrapText="1" shrinkToFit="1"/>
    </xf>
    <xf numFmtId="0" fontId="10" fillId="0" borderId="24" xfId="6" applyFont="1" applyBorder="1" applyAlignment="1">
      <alignment horizontal="center" vertical="center" wrapText="1"/>
    </xf>
    <xf numFmtId="0" fontId="10" fillId="0" borderId="25" xfId="6" applyFont="1" applyBorder="1" applyAlignment="1">
      <alignment horizontal="center" vertical="center" wrapText="1"/>
    </xf>
    <xf numFmtId="0" fontId="10" fillId="0" borderId="24" xfId="6" applyFont="1" applyBorder="1" applyAlignment="1">
      <alignment horizontal="center" vertical="center" wrapText="1" shrinkToFit="1"/>
    </xf>
    <xf numFmtId="0" fontId="10" fillId="0" borderId="25" xfId="6" applyFont="1" applyBorder="1" applyAlignment="1">
      <alignment horizontal="center" vertical="center" wrapText="1" shrinkToFit="1"/>
    </xf>
    <xf numFmtId="0" fontId="10" fillId="0" borderId="23" xfId="6" applyFont="1" applyBorder="1" applyAlignment="1">
      <alignment horizontal="center" vertical="center" wrapText="1" shrinkToFit="1"/>
    </xf>
    <xf numFmtId="0" fontId="9" fillId="0" borderId="24" xfId="6" applyFont="1" applyBorder="1" applyAlignment="1">
      <alignment horizontal="center" vertical="center" wrapText="1" shrinkToFit="1"/>
    </xf>
    <xf numFmtId="0" fontId="9" fillId="0" borderId="25" xfId="6" applyFont="1" applyBorder="1" applyAlignment="1">
      <alignment horizontal="center" vertical="center" wrapText="1" shrinkToFit="1"/>
    </xf>
    <xf numFmtId="0" fontId="6" fillId="0" borderId="19"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22" xfId="0" applyFont="1" applyBorder="1" applyAlignment="1">
      <alignment horizontal="left" vertical="center" shrinkToFit="1"/>
    </xf>
    <xf numFmtId="0" fontId="6" fillId="0" borderId="19"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19" xfId="0" applyFont="1" applyBorder="1" applyAlignment="1">
      <alignment horizontal="center" vertical="center" shrinkToFit="1"/>
    </xf>
    <xf numFmtId="0" fontId="6" fillId="0" borderId="3" xfId="0" applyFont="1" applyBorder="1" applyAlignment="1">
      <alignment horizontal="center" vertical="center" shrinkToFit="1"/>
    </xf>
    <xf numFmtId="0" fontId="18" fillId="0" borderId="23" xfId="0" applyFont="1" applyBorder="1" applyAlignment="1">
      <alignment horizontal="center" vertical="center"/>
    </xf>
    <xf numFmtId="0" fontId="18" fillId="0" borderId="19" xfId="0" applyFont="1" applyBorder="1" applyAlignment="1">
      <alignment horizontal="center" vertical="center"/>
    </xf>
    <xf numFmtId="0" fontId="18" fillId="0" borderId="3" xfId="0" applyFont="1" applyBorder="1" applyAlignment="1">
      <alignment horizontal="center" vertical="center"/>
    </xf>
    <xf numFmtId="0" fontId="18" fillId="0" borderId="22" xfId="0" applyFont="1" applyBorder="1" applyAlignment="1">
      <alignment horizontal="center" vertical="center"/>
    </xf>
    <xf numFmtId="0" fontId="10" fillId="0" borderId="0" xfId="6" applyFont="1" applyAlignment="1">
      <alignment horizontal="right" vertical="center"/>
    </xf>
    <xf numFmtId="0" fontId="7" fillId="0" borderId="62" xfId="6" applyFont="1" applyBorder="1" applyAlignment="1">
      <alignment horizontal="center" vertical="center"/>
    </xf>
    <xf numFmtId="0" fontId="7" fillId="0" borderId="63" xfId="6" applyFont="1" applyBorder="1" applyAlignment="1">
      <alignment horizontal="center" vertical="center"/>
    </xf>
    <xf numFmtId="0" fontId="7" fillId="0" borderId="64" xfId="6" applyFont="1" applyBorder="1" applyAlignment="1">
      <alignment horizontal="center" vertical="center"/>
    </xf>
    <xf numFmtId="0" fontId="18" fillId="0" borderId="2" xfId="6" applyFont="1" applyBorder="1" applyAlignment="1">
      <alignment horizontal="left" vertical="center"/>
    </xf>
    <xf numFmtId="0" fontId="26" fillId="0" borderId="27" xfId="6" applyFont="1" applyBorder="1" applyAlignment="1">
      <alignment horizontal="left" vertical="top" wrapText="1"/>
    </xf>
    <xf numFmtId="0" fontId="26" fillId="0" borderId="26" xfId="6" applyFont="1" applyBorder="1" applyAlignment="1">
      <alignment horizontal="left" vertical="top" wrapText="1"/>
    </xf>
    <xf numFmtId="0" fontId="26" fillId="0" borderId="29" xfId="6" applyFont="1" applyBorder="1" applyAlignment="1">
      <alignment horizontal="left" vertical="top" wrapText="1"/>
    </xf>
    <xf numFmtId="0" fontId="26" fillId="0" borderId="17" xfId="6" applyFont="1" applyBorder="1" applyAlignment="1">
      <alignment horizontal="left" vertical="top" wrapText="1"/>
    </xf>
    <xf numFmtId="0" fontId="26" fillId="0" borderId="0" xfId="6" applyFont="1" applyAlignment="1">
      <alignment horizontal="left" vertical="top" wrapText="1"/>
    </xf>
    <xf numFmtId="0" fontId="26" fillId="0" borderId="20" xfId="6" applyFont="1" applyBorder="1" applyAlignment="1">
      <alignment horizontal="left" vertical="top" wrapText="1"/>
    </xf>
    <xf numFmtId="0" fontId="26" fillId="0" borderId="18" xfId="6" applyFont="1" applyBorder="1" applyAlignment="1">
      <alignment horizontal="left" vertical="top" wrapText="1"/>
    </xf>
    <xf numFmtId="0" fontId="26" fillId="0" borderId="2" xfId="6" applyFont="1" applyBorder="1" applyAlignment="1">
      <alignment horizontal="left" vertical="top" wrapText="1"/>
    </xf>
    <xf numFmtId="0" fontId="26" fillId="0" borderId="21" xfId="6" applyFont="1" applyBorder="1" applyAlignment="1">
      <alignment horizontal="left" vertical="top" wrapText="1"/>
    </xf>
    <xf numFmtId="0" fontId="10" fillId="0" borderId="27" xfId="6" applyFont="1" applyBorder="1" applyAlignment="1">
      <alignment horizontal="center" vertical="center"/>
    </xf>
    <xf numFmtId="0" fontId="10" fillId="0" borderId="18" xfId="6" applyFont="1" applyBorder="1" applyAlignment="1">
      <alignment horizontal="center" vertical="center"/>
    </xf>
    <xf numFmtId="0" fontId="10" fillId="0" borderId="19" xfId="6" applyFont="1" applyBorder="1" applyAlignment="1">
      <alignment horizontal="center" vertical="center"/>
    </xf>
    <xf numFmtId="0" fontId="10" fillId="0" borderId="22" xfId="6" applyFont="1" applyBorder="1" applyAlignment="1">
      <alignment horizontal="center" vertical="center"/>
    </xf>
    <xf numFmtId="0" fontId="9" fillId="0" borderId="19" xfId="6" applyFont="1" applyBorder="1" applyAlignment="1">
      <alignment horizontal="center" vertical="center"/>
    </xf>
    <xf numFmtId="0" fontId="9" fillId="0" borderId="22" xfId="6" applyFont="1" applyBorder="1" applyAlignment="1">
      <alignment horizontal="center" vertical="center"/>
    </xf>
    <xf numFmtId="0" fontId="26" fillId="0" borderId="26" xfId="6" applyFont="1" applyBorder="1" applyAlignment="1">
      <alignment vertical="center"/>
    </xf>
    <xf numFmtId="38" fontId="31" fillId="0" borderId="53" xfId="4" applyFont="1" applyBorder="1" applyAlignment="1">
      <alignment horizontal="center"/>
    </xf>
    <xf numFmtId="38" fontId="26" fillId="0" borderId="19" xfId="4" applyFont="1" applyBorder="1" applyAlignment="1">
      <alignment horizontal="right" vertical="center"/>
    </xf>
    <xf numFmtId="38" fontId="26" fillId="0" borderId="3" xfId="4" applyFont="1" applyBorder="1" applyAlignment="1">
      <alignment horizontal="right" vertical="center"/>
    </xf>
    <xf numFmtId="38" fontId="26" fillId="0" borderId="22" xfId="4" applyFont="1" applyBorder="1" applyAlignment="1">
      <alignment horizontal="right" vertical="center"/>
    </xf>
    <xf numFmtId="38" fontId="26" fillId="0" borderId="19" xfId="4" applyFont="1" applyBorder="1" applyAlignment="1">
      <alignment vertical="center"/>
    </xf>
    <xf numFmtId="38" fontId="26" fillId="0" borderId="3" xfId="4" applyFont="1" applyBorder="1" applyAlignment="1">
      <alignment vertical="center"/>
    </xf>
    <xf numFmtId="38" fontId="26" fillId="0" borderId="22" xfId="4" applyFont="1" applyBorder="1" applyAlignment="1">
      <alignment vertical="center"/>
    </xf>
    <xf numFmtId="0" fontId="18" fillId="0" borderId="45" xfId="0" applyFont="1" applyBorder="1" applyAlignment="1">
      <alignment horizontal="center" vertical="center"/>
    </xf>
    <xf numFmtId="38" fontId="26" fillId="0" borderId="17" xfId="4" applyFont="1" applyBorder="1" applyAlignment="1">
      <alignment horizontal="right" vertical="center"/>
    </xf>
    <xf numFmtId="38" fontId="26" fillId="0" borderId="0" xfId="4" applyFont="1" applyBorder="1" applyAlignment="1">
      <alignment horizontal="right" vertical="center"/>
    </xf>
    <xf numFmtId="38" fontId="26" fillId="0" borderId="20" xfId="4" applyFont="1" applyBorder="1" applyAlignment="1">
      <alignment horizontal="right" vertical="center"/>
    </xf>
    <xf numFmtId="38" fontId="26" fillId="0" borderId="18" xfId="4" applyFont="1" applyBorder="1" applyAlignment="1">
      <alignment vertical="center"/>
    </xf>
    <xf numFmtId="38" fontId="26" fillId="0" borderId="2" xfId="4" applyFont="1" applyBorder="1" applyAlignment="1">
      <alignment vertical="center"/>
    </xf>
    <xf numFmtId="38" fontId="26" fillId="0" borderId="21" xfId="4" applyFont="1" applyBorder="1" applyAlignment="1">
      <alignment vertical="center"/>
    </xf>
    <xf numFmtId="0" fontId="18" fillId="0" borderId="30" xfId="0" applyFont="1" applyBorder="1" applyAlignment="1">
      <alignment horizontal="center" vertical="center"/>
    </xf>
    <xf numFmtId="38" fontId="26" fillId="0" borderId="31" xfId="4" applyFont="1" applyBorder="1" applyAlignment="1">
      <alignment horizontal="right" vertical="center"/>
    </xf>
    <xf numFmtId="38" fontId="26" fillId="0" borderId="61" xfId="4" applyFont="1" applyBorder="1" applyAlignment="1">
      <alignment horizontal="right" vertical="center"/>
    </xf>
    <xf numFmtId="38" fontId="26" fillId="0" borderId="32" xfId="4" applyFont="1" applyBorder="1" applyAlignment="1">
      <alignment horizontal="right" vertical="center"/>
    </xf>
    <xf numFmtId="38" fontId="26" fillId="0" borderId="31" xfId="4" applyFont="1" applyBorder="1" applyAlignment="1">
      <alignment vertical="center"/>
    </xf>
    <xf numFmtId="38" fontId="26" fillId="0" borderId="61" xfId="4" applyFont="1" applyBorder="1" applyAlignment="1">
      <alignment vertical="center"/>
    </xf>
    <xf numFmtId="38" fontId="26" fillId="0" borderId="32" xfId="4" applyFont="1" applyBorder="1" applyAlignment="1">
      <alignment vertical="center"/>
    </xf>
    <xf numFmtId="0" fontId="38" fillId="0" borderId="0" xfId="2" applyFont="1" applyAlignment="1">
      <alignment vertical="center"/>
    </xf>
    <xf numFmtId="0" fontId="23" fillId="0" borderId="0" xfId="2" applyFont="1" applyAlignment="1">
      <alignment horizontal="center" vertical="center"/>
    </xf>
    <xf numFmtId="0" fontId="48" fillId="0" borderId="0" xfId="2" applyFont="1" applyAlignment="1">
      <alignment horizontal="left" vertical="center" wrapText="1"/>
    </xf>
    <xf numFmtId="0" fontId="18" fillId="0" borderId="0" xfId="2" applyFont="1" applyAlignment="1">
      <alignment horizontal="left" vertical="center" wrapText="1"/>
    </xf>
    <xf numFmtId="0" fontId="18" fillId="0" borderId="0" xfId="2" applyFont="1" applyAlignment="1">
      <alignment horizontal="center" vertical="distributed" wrapText="1"/>
    </xf>
    <xf numFmtId="0" fontId="48" fillId="0" borderId="23" xfId="2" applyFont="1" applyBorder="1" applyAlignment="1">
      <alignment horizontal="left" vertical="center" wrapText="1"/>
    </xf>
    <xf numFmtId="0" fontId="48" fillId="0" borderId="23" xfId="2" applyFont="1" applyBorder="1" applyAlignment="1">
      <alignment horizontal="left" vertical="center"/>
    </xf>
    <xf numFmtId="0" fontId="18" fillId="0" borderId="23" xfId="2" applyFont="1" applyBorder="1" applyAlignment="1">
      <alignment horizontal="center"/>
    </xf>
    <xf numFmtId="0" fontId="18" fillId="0" borderId="19" xfId="2" applyFont="1" applyBorder="1" applyAlignment="1">
      <alignment horizontal="center"/>
    </xf>
    <xf numFmtId="0" fontId="18" fillId="0" borderId="22" xfId="2" applyFont="1" applyBorder="1" applyAlignment="1">
      <alignment horizontal="center"/>
    </xf>
    <xf numFmtId="0" fontId="42" fillId="0" borderId="23" xfId="2" applyFont="1" applyBorder="1" applyAlignment="1">
      <alignment horizontal="left" vertical="center" wrapText="1"/>
    </xf>
    <xf numFmtId="0" fontId="23" fillId="0" borderId="23" xfId="2" applyFont="1" applyBorder="1" applyAlignment="1">
      <alignment horizontal="center"/>
    </xf>
    <xf numFmtId="0" fontId="41" fillId="0" borderId="23" xfId="2" applyFont="1" applyBorder="1" applyAlignment="1">
      <alignment horizontal="left" vertical="center" wrapText="1"/>
    </xf>
    <xf numFmtId="0" fontId="41" fillId="0" borderId="19" xfId="2" applyFont="1" applyBorder="1" applyAlignment="1">
      <alignment horizontal="left" vertical="center" wrapText="1"/>
    </xf>
    <xf numFmtId="0" fontId="41" fillId="0" borderId="3" xfId="2" applyFont="1" applyBorder="1" applyAlignment="1">
      <alignment horizontal="left" vertical="center" wrapText="1"/>
    </xf>
    <xf numFmtId="0" fontId="41" fillId="0" borderId="22" xfId="2" applyFont="1" applyBorder="1" applyAlignment="1">
      <alignment horizontal="left" vertical="center" wrapText="1"/>
    </xf>
    <xf numFmtId="0" fontId="41" fillId="0" borderId="23" xfId="2" applyFont="1" applyBorder="1" applyAlignment="1">
      <alignment horizontal="left" vertical="center"/>
    </xf>
    <xf numFmtId="0" fontId="43" fillId="0" borderId="0" xfId="3" applyFont="1" applyAlignment="1">
      <alignment horizontal="left" vertical="center"/>
    </xf>
    <xf numFmtId="0" fontId="17" fillId="0" borderId="0" xfId="2" applyFont="1" applyAlignment="1">
      <alignment vertical="center"/>
    </xf>
    <xf numFmtId="0" fontId="28" fillId="0" borderId="0" xfId="2" applyFont="1" applyAlignment="1">
      <alignment horizontal="center" vertical="center"/>
    </xf>
    <xf numFmtId="0" fontId="34" fillId="0" borderId="0" xfId="2" applyFont="1" applyAlignment="1">
      <alignment horizontal="left" vertical="center" wrapText="1"/>
    </xf>
    <xf numFmtId="0" fontId="28" fillId="0" borderId="0" xfId="3" applyFont="1" applyAlignment="1">
      <alignment horizontal="left" vertical="distributed"/>
    </xf>
    <xf numFmtId="0" fontId="28" fillId="0" borderId="0" xfId="3" applyFont="1" applyAlignment="1">
      <alignment horizontal="left" vertical="top" wrapText="1"/>
    </xf>
    <xf numFmtId="0" fontId="28" fillId="0" borderId="0" xfId="3" applyFont="1" applyAlignment="1">
      <alignment horizontal="left" vertical="top"/>
    </xf>
  </cellXfs>
  <cellStyles count="13">
    <cellStyle name="パーセント 2 2" xfId="11" xr:uid="{43212D73-063C-4A43-AAB2-B63FB06717C7}"/>
    <cellStyle name="パーセント 3" xfId="8" xr:uid="{2785124F-D461-4465-9028-8194CD20B218}"/>
    <cellStyle name="ハイパーリンク" xfId="5" builtinId="8"/>
    <cellStyle name="ハイパーリンク 2" xfId="10" xr:uid="{C30103A3-7BFD-42DE-A372-4C07CEAC7CB9}"/>
    <cellStyle name="桁区切り" xfId="4" builtinId="6"/>
    <cellStyle name="桁区切り 2 2" xfId="7" xr:uid="{94F94C85-85EE-4924-98CB-AB3FF4B83755}"/>
    <cellStyle name="通貨 2" xfId="9" xr:uid="{D583738B-7541-4FED-96EA-78C5E08F04FC}"/>
    <cellStyle name="標準" xfId="0" builtinId="0"/>
    <cellStyle name="標準 2" xfId="6" xr:uid="{A1DF2B5C-CD8B-46BA-AD5D-D5708687EF48}"/>
    <cellStyle name="標準 2 2" xfId="12" xr:uid="{1376CE09-6111-4474-A2DB-1C8DE874CB74}"/>
    <cellStyle name="標準_20220607_04センター交付要領_様式" xfId="1" xr:uid="{00000000-0005-0000-0000-00000E000000}"/>
    <cellStyle name="標準_コピーzenyoshiki3_1b" xfId="2" xr:uid="{00000000-0005-0000-0000-000010000000}"/>
    <cellStyle name="標準_コピーzenyoshiki3_1b_1" xfId="3" xr:uid="{00000000-0005-0000-0000-000011000000}"/>
  </cellStyles>
  <dxfs count="2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8E4700"/>
      <color rgb="FF663300"/>
      <color rgb="FF993300"/>
      <color rgb="FF008000"/>
      <color rgb="FF996633"/>
      <color rgb="FFCCFFFF"/>
      <color rgb="FF66FFFF"/>
      <color rgb="FF178D3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12</xdr:row>
          <xdr:rowOff>45720</xdr:rowOff>
        </xdr:from>
        <xdr:to>
          <xdr:col>7</xdr:col>
          <xdr:colOff>480060</xdr:colOff>
          <xdr:row>12</xdr:row>
          <xdr:rowOff>312420</xdr:rowOff>
        </xdr:to>
        <xdr:sp macro="" textlink="">
          <xdr:nvSpPr>
            <xdr:cNvPr id="79873" name="チェック 48" hidden="1">
              <a:extLst>
                <a:ext uri="{63B3BB69-23CF-44E3-9099-C40C66FF867C}">
                  <a14:compatExt spid="_x0000_s79873"/>
                </a:ext>
                <a:ext uri="{FF2B5EF4-FFF2-40B4-BE49-F238E27FC236}">
                  <a16:creationId xmlns:a16="http://schemas.microsoft.com/office/drawing/2014/main" id="{00000000-0008-0000-0200-000001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従業員2000人以下の企業者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12</xdr:row>
          <xdr:rowOff>297180</xdr:rowOff>
        </xdr:from>
        <xdr:to>
          <xdr:col>8</xdr:col>
          <xdr:colOff>518160</xdr:colOff>
          <xdr:row>12</xdr:row>
          <xdr:rowOff>518160</xdr:rowOff>
        </xdr:to>
        <xdr:sp macro="" textlink="">
          <xdr:nvSpPr>
            <xdr:cNvPr id="79874" name="チェック 49" hidden="1">
              <a:extLst>
                <a:ext uri="{63B3BB69-23CF-44E3-9099-C40C66FF867C}">
                  <a14:compatExt spid="_x0000_s79874"/>
                </a:ext>
                <a:ext uri="{FF2B5EF4-FFF2-40B4-BE49-F238E27FC236}">
                  <a16:creationId xmlns:a16="http://schemas.microsoft.com/office/drawing/2014/main" id="{00000000-0008-0000-0200-000002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補助申請額100万円以下の小規模事業者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0</xdr:rowOff>
        </xdr:from>
        <xdr:to>
          <xdr:col>3</xdr:col>
          <xdr:colOff>480060</xdr:colOff>
          <xdr:row>19</xdr:row>
          <xdr:rowOff>22860</xdr:rowOff>
        </xdr:to>
        <xdr:sp macro="" textlink="">
          <xdr:nvSpPr>
            <xdr:cNvPr id="79875" name="チェック 52" hidden="1">
              <a:extLst>
                <a:ext uri="{63B3BB69-23CF-44E3-9099-C40C66FF867C}">
                  <a14:compatExt spid="_x0000_s79875"/>
                </a:ext>
                <a:ext uri="{FF2B5EF4-FFF2-40B4-BE49-F238E27FC236}">
                  <a16:creationId xmlns:a16="http://schemas.microsoft.com/office/drawing/2014/main" id="{00000000-0008-0000-0200-000003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19</xdr:row>
          <xdr:rowOff>7620</xdr:rowOff>
        </xdr:from>
        <xdr:to>
          <xdr:col>3</xdr:col>
          <xdr:colOff>480060</xdr:colOff>
          <xdr:row>20</xdr:row>
          <xdr:rowOff>22860</xdr:rowOff>
        </xdr:to>
        <xdr:sp macro="" textlink="">
          <xdr:nvSpPr>
            <xdr:cNvPr id="79876" name="チェック 53" hidden="1">
              <a:extLst>
                <a:ext uri="{63B3BB69-23CF-44E3-9099-C40C66FF867C}">
                  <a14:compatExt spid="_x0000_s79876"/>
                </a:ext>
                <a:ext uri="{FF2B5EF4-FFF2-40B4-BE49-F238E27FC236}">
                  <a16:creationId xmlns:a16="http://schemas.microsoft.com/office/drawing/2014/main" id="{00000000-0008-0000-0200-000004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20</xdr:row>
          <xdr:rowOff>0</xdr:rowOff>
        </xdr:from>
        <xdr:to>
          <xdr:col>3</xdr:col>
          <xdr:colOff>480060</xdr:colOff>
          <xdr:row>21</xdr:row>
          <xdr:rowOff>22860</xdr:rowOff>
        </xdr:to>
        <xdr:sp macro="" textlink="">
          <xdr:nvSpPr>
            <xdr:cNvPr id="79877" name="チェック 54" hidden="1">
              <a:extLst>
                <a:ext uri="{63B3BB69-23CF-44E3-9099-C40C66FF867C}">
                  <a14:compatExt spid="_x0000_s79877"/>
                </a:ext>
                <a:ext uri="{FF2B5EF4-FFF2-40B4-BE49-F238E27FC236}">
                  <a16:creationId xmlns:a16="http://schemas.microsoft.com/office/drawing/2014/main" id="{00000000-0008-0000-0200-000005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0</xdr:rowOff>
        </xdr:from>
        <xdr:to>
          <xdr:col>3</xdr:col>
          <xdr:colOff>480060</xdr:colOff>
          <xdr:row>19</xdr:row>
          <xdr:rowOff>22860</xdr:rowOff>
        </xdr:to>
        <xdr:sp macro="" textlink="">
          <xdr:nvSpPr>
            <xdr:cNvPr id="79878" name="チェック 52" hidden="1">
              <a:extLst>
                <a:ext uri="{63B3BB69-23CF-44E3-9099-C40C66FF867C}">
                  <a14:compatExt spid="_x0000_s79878"/>
                </a:ext>
                <a:ext uri="{FF2B5EF4-FFF2-40B4-BE49-F238E27FC236}">
                  <a16:creationId xmlns:a16="http://schemas.microsoft.com/office/drawing/2014/main" id="{00000000-0008-0000-0200-000006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12</xdr:row>
          <xdr:rowOff>487680</xdr:rowOff>
        </xdr:from>
        <xdr:to>
          <xdr:col>11</xdr:col>
          <xdr:colOff>182880</xdr:colOff>
          <xdr:row>12</xdr:row>
          <xdr:rowOff>746760</xdr:rowOff>
        </xdr:to>
        <xdr:sp macro="" textlink="">
          <xdr:nvSpPr>
            <xdr:cNvPr id="79879" name="チェック 48" hidden="1">
              <a:extLst>
                <a:ext uri="{63B3BB69-23CF-44E3-9099-C40C66FF867C}">
                  <a14:compatExt spid="_x0000_s79879"/>
                </a:ext>
                <a:ext uri="{FF2B5EF4-FFF2-40B4-BE49-F238E27FC236}">
                  <a16:creationId xmlns:a16="http://schemas.microsoft.com/office/drawing/2014/main" id="{00000000-0008-0000-0200-000007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従業員2000人超であるが資本金要件により中小企業者に該当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441960</xdr:colOff>
          <xdr:row>15</xdr:row>
          <xdr:rowOff>114300</xdr:rowOff>
        </xdr:from>
        <xdr:to>
          <xdr:col>5</xdr:col>
          <xdr:colOff>365760</xdr:colOff>
          <xdr:row>15</xdr:row>
          <xdr:rowOff>381000</xdr:rowOff>
        </xdr:to>
        <xdr:sp macro="" textlink="">
          <xdr:nvSpPr>
            <xdr:cNvPr id="79880" name="チェック 48" hidden="1">
              <a:extLst>
                <a:ext uri="{63B3BB69-23CF-44E3-9099-C40C66FF867C}">
                  <a14:compatExt spid="_x0000_s79880"/>
                </a:ext>
                <a:ext uri="{FF2B5EF4-FFF2-40B4-BE49-F238E27FC236}">
                  <a16:creationId xmlns:a16="http://schemas.microsoft.com/office/drawing/2014/main" id="{00000000-0008-0000-0200-000008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事業戦略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15</xdr:row>
          <xdr:rowOff>99060</xdr:rowOff>
        </xdr:from>
        <xdr:to>
          <xdr:col>8</xdr:col>
          <xdr:colOff>114300</xdr:colOff>
          <xdr:row>15</xdr:row>
          <xdr:rowOff>381000</xdr:rowOff>
        </xdr:to>
        <xdr:sp macro="" textlink="">
          <xdr:nvSpPr>
            <xdr:cNvPr id="79881" name="チェック 48" hidden="1">
              <a:extLst>
                <a:ext uri="{63B3BB69-23CF-44E3-9099-C40C66FF867C}">
                  <a14:compatExt spid="_x0000_s79881"/>
                </a:ext>
                <a:ext uri="{FF2B5EF4-FFF2-40B4-BE49-F238E27FC236}">
                  <a16:creationId xmlns:a16="http://schemas.microsoft.com/office/drawing/2014/main" id="{00000000-0008-0000-0200-000009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経営計画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556260</xdr:colOff>
          <xdr:row>15</xdr:row>
          <xdr:rowOff>99060</xdr:rowOff>
        </xdr:from>
        <xdr:to>
          <xdr:col>11</xdr:col>
          <xdr:colOff>30480</xdr:colOff>
          <xdr:row>15</xdr:row>
          <xdr:rowOff>373380</xdr:rowOff>
        </xdr:to>
        <xdr:sp macro="" textlink="">
          <xdr:nvSpPr>
            <xdr:cNvPr id="79882" name="チェック 48" hidden="1">
              <a:extLst>
                <a:ext uri="{63B3BB69-23CF-44E3-9099-C40C66FF867C}">
                  <a14:compatExt spid="_x0000_s79882"/>
                </a:ext>
                <a:ext uri="{FF2B5EF4-FFF2-40B4-BE49-F238E27FC236}">
                  <a16:creationId xmlns:a16="http://schemas.microsoft.com/office/drawing/2014/main" id="{00000000-0008-0000-0200-00000A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60960</xdr:rowOff>
        </xdr:from>
        <xdr:to>
          <xdr:col>8</xdr:col>
          <xdr:colOff>365760</xdr:colOff>
          <xdr:row>13</xdr:row>
          <xdr:rowOff>327660</xdr:rowOff>
        </xdr:to>
        <xdr:sp macro="" textlink="">
          <xdr:nvSpPr>
            <xdr:cNvPr id="79883" name="チェック 48" hidden="1">
              <a:extLst>
                <a:ext uri="{63B3BB69-23CF-44E3-9099-C40C66FF867C}">
                  <a14:compatExt spid="_x0000_s79883"/>
                </a:ext>
                <a:ext uri="{FF2B5EF4-FFF2-40B4-BE49-F238E27FC236}">
                  <a16:creationId xmlns:a16="http://schemas.microsoft.com/office/drawing/2014/main" id="{00000000-0008-0000-0200-00000B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給与支給総額1.5％以上の増加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304800</xdr:rowOff>
        </xdr:from>
        <xdr:to>
          <xdr:col>9</xdr:col>
          <xdr:colOff>601980</xdr:colOff>
          <xdr:row>13</xdr:row>
          <xdr:rowOff>571500</xdr:rowOff>
        </xdr:to>
        <xdr:sp macro="" textlink="">
          <xdr:nvSpPr>
            <xdr:cNvPr id="79884" name="チェック 48" hidden="1">
              <a:extLst>
                <a:ext uri="{63B3BB69-23CF-44E3-9099-C40C66FF867C}">
                  <a14:compatExt spid="_x0000_s79884"/>
                </a:ext>
                <a:ext uri="{FF2B5EF4-FFF2-40B4-BE49-F238E27FC236}">
                  <a16:creationId xmlns:a16="http://schemas.microsoft.com/office/drawing/2014/main" id="{00000000-0008-0000-0200-00000C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非正規雇用から正規雇用へ1名以上の転換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16</xdr:row>
          <xdr:rowOff>22860</xdr:rowOff>
        </xdr:from>
        <xdr:to>
          <xdr:col>3</xdr:col>
          <xdr:colOff>487680</xdr:colOff>
          <xdr:row>16</xdr:row>
          <xdr:rowOff>236220</xdr:rowOff>
        </xdr:to>
        <xdr:sp macro="" textlink="">
          <xdr:nvSpPr>
            <xdr:cNvPr id="79885" name="チェック 56" hidden="1">
              <a:extLst>
                <a:ext uri="{63B3BB69-23CF-44E3-9099-C40C66FF867C}">
                  <a14:compatExt spid="_x0000_s79885"/>
                </a:ext>
                <a:ext uri="{FF2B5EF4-FFF2-40B4-BE49-F238E27FC236}">
                  <a16:creationId xmlns:a16="http://schemas.microsoft.com/office/drawing/2014/main" id="{00000000-0008-0000-0200-00000D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16</xdr:row>
          <xdr:rowOff>236220</xdr:rowOff>
        </xdr:from>
        <xdr:to>
          <xdr:col>3</xdr:col>
          <xdr:colOff>487680</xdr:colOff>
          <xdr:row>18</xdr:row>
          <xdr:rowOff>22860</xdr:rowOff>
        </xdr:to>
        <xdr:sp macro="" textlink="">
          <xdr:nvSpPr>
            <xdr:cNvPr id="79886" name="チェック 57" hidden="1">
              <a:extLst>
                <a:ext uri="{63B3BB69-23CF-44E3-9099-C40C66FF867C}">
                  <a14:compatExt spid="_x0000_s79886"/>
                </a:ext>
                <a:ext uri="{FF2B5EF4-FFF2-40B4-BE49-F238E27FC236}">
                  <a16:creationId xmlns:a16="http://schemas.microsoft.com/office/drawing/2014/main" id="{00000000-0008-0000-0200-00000E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21</xdr:row>
          <xdr:rowOff>0</xdr:rowOff>
        </xdr:from>
        <xdr:to>
          <xdr:col>3</xdr:col>
          <xdr:colOff>480060</xdr:colOff>
          <xdr:row>22</xdr:row>
          <xdr:rowOff>7620</xdr:rowOff>
        </xdr:to>
        <xdr:sp macro="" textlink="">
          <xdr:nvSpPr>
            <xdr:cNvPr id="79887" name="Check Box 15" hidden="1">
              <a:extLst>
                <a:ext uri="{63B3BB69-23CF-44E3-9099-C40C66FF867C}">
                  <a14:compatExt spid="_x0000_s79887"/>
                </a:ext>
                <a:ext uri="{FF2B5EF4-FFF2-40B4-BE49-F238E27FC236}">
                  <a16:creationId xmlns:a16="http://schemas.microsoft.com/office/drawing/2014/main" id="{00000000-0008-0000-0200-00000F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30480</xdr:colOff>
          <xdr:row>5</xdr:row>
          <xdr:rowOff>0</xdr:rowOff>
        </xdr:from>
        <xdr:to>
          <xdr:col>6</xdr:col>
          <xdr:colOff>464820</xdr:colOff>
          <xdr:row>5</xdr:row>
          <xdr:rowOff>0</xdr:rowOff>
        </xdr:to>
        <xdr:sp macro="" textlink="">
          <xdr:nvSpPr>
            <xdr:cNvPr id="88065" name="CheckBox1" descr="見込" hidden="1">
              <a:extLst>
                <a:ext uri="{63B3BB69-23CF-44E3-9099-C40C66FF867C}">
                  <a14:compatExt spid="_x0000_s88065"/>
                </a:ext>
                <a:ext uri="{FF2B5EF4-FFF2-40B4-BE49-F238E27FC236}">
                  <a16:creationId xmlns:a16="http://schemas.microsoft.com/office/drawing/2014/main" id="{00000000-0008-0000-0400-0000015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457200</xdr:colOff>
          <xdr:row>5</xdr:row>
          <xdr:rowOff>0</xdr:rowOff>
        </xdr:from>
        <xdr:to>
          <xdr:col>6</xdr:col>
          <xdr:colOff>868680</xdr:colOff>
          <xdr:row>5</xdr:row>
          <xdr:rowOff>0</xdr:rowOff>
        </xdr:to>
        <xdr:sp macro="" textlink="">
          <xdr:nvSpPr>
            <xdr:cNvPr id="88066" name="CheckBox3" descr="見込" hidden="1">
              <a:extLst>
                <a:ext uri="{63B3BB69-23CF-44E3-9099-C40C66FF867C}">
                  <a14:compatExt spid="_x0000_s88066"/>
                </a:ext>
                <a:ext uri="{FF2B5EF4-FFF2-40B4-BE49-F238E27FC236}">
                  <a16:creationId xmlns:a16="http://schemas.microsoft.com/office/drawing/2014/main" id="{00000000-0008-0000-0400-00000258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297180</xdr:rowOff>
        </xdr:from>
        <xdr:to>
          <xdr:col>6</xdr:col>
          <xdr:colOff>655320</xdr:colOff>
          <xdr:row>6</xdr:row>
          <xdr:rowOff>45720</xdr:rowOff>
        </xdr:to>
        <xdr:sp macro="" textlink="">
          <xdr:nvSpPr>
            <xdr:cNvPr id="88067" name="チェック 48" hidden="1">
              <a:extLst>
                <a:ext uri="{63B3BB69-23CF-44E3-9099-C40C66FF867C}">
                  <a14:compatExt spid="_x0000_s88067"/>
                </a:ext>
                <a:ext uri="{FF2B5EF4-FFF2-40B4-BE49-F238E27FC236}">
                  <a16:creationId xmlns:a16="http://schemas.microsoft.com/office/drawing/2014/main" id="{00000000-0008-0000-0400-0000035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見込</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60960</xdr:colOff>
          <xdr:row>15</xdr:row>
          <xdr:rowOff>251460</xdr:rowOff>
        </xdr:from>
        <xdr:to>
          <xdr:col>33</xdr:col>
          <xdr:colOff>30480</xdr:colOff>
          <xdr:row>15</xdr:row>
          <xdr:rowOff>480060</xdr:rowOff>
        </xdr:to>
        <xdr:sp macro="" textlink="">
          <xdr:nvSpPr>
            <xdr:cNvPr id="81921" name="チェック 1" hidden="1">
              <a:extLst>
                <a:ext uri="{63B3BB69-23CF-44E3-9099-C40C66FF867C}">
                  <a14:compatExt spid="_x0000_s81921"/>
                </a:ext>
                <a:ext uri="{FF2B5EF4-FFF2-40B4-BE49-F238E27FC236}">
                  <a16:creationId xmlns:a16="http://schemas.microsoft.com/office/drawing/2014/main" id="{00000000-0008-0000-0600-000001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16</xdr:row>
          <xdr:rowOff>403860</xdr:rowOff>
        </xdr:from>
        <xdr:to>
          <xdr:col>33</xdr:col>
          <xdr:colOff>30480</xdr:colOff>
          <xdr:row>16</xdr:row>
          <xdr:rowOff>617220</xdr:rowOff>
        </xdr:to>
        <xdr:sp macro="" textlink="">
          <xdr:nvSpPr>
            <xdr:cNvPr id="81922" name="チェック 2" hidden="1">
              <a:extLst>
                <a:ext uri="{63B3BB69-23CF-44E3-9099-C40C66FF867C}">
                  <a14:compatExt spid="_x0000_s81922"/>
                </a:ext>
                <a:ext uri="{FF2B5EF4-FFF2-40B4-BE49-F238E27FC236}">
                  <a16:creationId xmlns:a16="http://schemas.microsoft.com/office/drawing/2014/main" id="{00000000-0008-0000-0600-000002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17</xdr:row>
          <xdr:rowOff>60960</xdr:rowOff>
        </xdr:from>
        <xdr:to>
          <xdr:col>33</xdr:col>
          <xdr:colOff>45720</xdr:colOff>
          <xdr:row>17</xdr:row>
          <xdr:rowOff>259080</xdr:rowOff>
        </xdr:to>
        <xdr:sp macro="" textlink="">
          <xdr:nvSpPr>
            <xdr:cNvPr id="81923" name="チェック 3" hidden="1">
              <a:extLst>
                <a:ext uri="{63B3BB69-23CF-44E3-9099-C40C66FF867C}">
                  <a14:compatExt spid="_x0000_s81923"/>
                </a:ext>
                <a:ext uri="{FF2B5EF4-FFF2-40B4-BE49-F238E27FC236}">
                  <a16:creationId xmlns:a16="http://schemas.microsoft.com/office/drawing/2014/main" id="{00000000-0008-0000-0600-000003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18</xdr:row>
          <xdr:rowOff>76200</xdr:rowOff>
        </xdr:from>
        <xdr:to>
          <xdr:col>33</xdr:col>
          <xdr:colOff>45720</xdr:colOff>
          <xdr:row>18</xdr:row>
          <xdr:rowOff>342900</xdr:rowOff>
        </xdr:to>
        <xdr:sp macro="" textlink="">
          <xdr:nvSpPr>
            <xdr:cNvPr id="81924" name="チェック 4" hidden="1">
              <a:extLst>
                <a:ext uri="{63B3BB69-23CF-44E3-9099-C40C66FF867C}">
                  <a14:compatExt spid="_x0000_s81924"/>
                </a:ext>
                <a:ext uri="{FF2B5EF4-FFF2-40B4-BE49-F238E27FC236}">
                  <a16:creationId xmlns:a16="http://schemas.microsoft.com/office/drawing/2014/main" id="{00000000-0008-0000-0600-000004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13</xdr:row>
          <xdr:rowOff>335280</xdr:rowOff>
        </xdr:from>
        <xdr:to>
          <xdr:col>33</xdr:col>
          <xdr:colOff>60960</xdr:colOff>
          <xdr:row>13</xdr:row>
          <xdr:rowOff>541020</xdr:rowOff>
        </xdr:to>
        <xdr:sp macro="" textlink="">
          <xdr:nvSpPr>
            <xdr:cNvPr id="81925" name="チェック 5" hidden="1">
              <a:extLst>
                <a:ext uri="{63B3BB69-23CF-44E3-9099-C40C66FF867C}">
                  <a14:compatExt spid="_x0000_s81925"/>
                </a:ext>
                <a:ext uri="{FF2B5EF4-FFF2-40B4-BE49-F238E27FC236}">
                  <a16:creationId xmlns:a16="http://schemas.microsoft.com/office/drawing/2014/main" id="{00000000-0008-0000-0600-000005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10</xdr:row>
          <xdr:rowOff>198120</xdr:rowOff>
        </xdr:from>
        <xdr:to>
          <xdr:col>33</xdr:col>
          <xdr:colOff>60960</xdr:colOff>
          <xdr:row>10</xdr:row>
          <xdr:rowOff>403860</xdr:rowOff>
        </xdr:to>
        <xdr:sp macro="" textlink="">
          <xdr:nvSpPr>
            <xdr:cNvPr id="81926" name="チェック 6" hidden="1">
              <a:extLst>
                <a:ext uri="{63B3BB69-23CF-44E3-9099-C40C66FF867C}">
                  <a14:compatExt spid="_x0000_s81926"/>
                </a:ext>
                <a:ext uri="{FF2B5EF4-FFF2-40B4-BE49-F238E27FC236}">
                  <a16:creationId xmlns:a16="http://schemas.microsoft.com/office/drawing/2014/main" id="{00000000-0008-0000-0600-000006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12</xdr:row>
          <xdr:rowOff>175260</xdr:rowOff>
        </xdr:from>
        <xdr:to>
          <xdr:col>33</xdr:col>
          <xdr:colOff>45720</xdr:colOff>
          <xdr:row>12</xdr:row>
          <xdr:rowOff>373380</xdr:rowOff>
        </xdr:to>
        <xdr:sp macro="" textlink="">
          <xdr:nvSpPr>
            <xdr:cNvPr id="81927" name="チェック 7" hidden="1">
              <a:extLst>
                <a:ext uri="{63B3BB69-23CF-44E3-9099-C40C66FF867C}">
                  <a14:compatExt spid="_x0000_s81927"/>
                </a:ext>
                <a:ext uri="{FF2B5EF4-FFF2-40B4-BE49-F238E27FC236}">
                  <a16:creationId xmlns:a16="http://schemas.microsoft.com/office/drawing/2014/main" id="{00000000-0008-0000-0600-000007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14</xdr:row>
          <xdr:rowOff>99060</xdr:rowOff>
        </xdr:from>
        <xdr:to>
          <xdr:col>33</xdr:col>
          <xdr:colOff>45720</xdr:colOff>
          <xdr:row>14</xdr:row>
          <xdr:rowOff>327660</xdr:rowOff>
        </xdr:to>
        <xdr:sp macro="" textlink="">
          <xdr:nvSpPr>
            <xdr:cNvPr id="81928" name="チェック 8" hidden="1">
              <a:extLst>
                <a:ext uri="{63B3BB69-23CF-44E3-9099-C40C66FF867C}">
                  <a14:compatExt spid="_x0000_s81928"/>
                </a:ext>
                <a:ext uri="{FF2B5EF4-FFF2-40B4-BE49-F238E27FC236}">
                  <a16:creationId xmlns:a16="http://schemas.microsoft.com/office/drawing/2014/main" id="{00000000-0008-0000-0600-000008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11</xdr:row>
          <xdr:rowOff>236220</xdr:rowOff>
        </xdr:from>
        <xdr:to>
          <xdr:col>33</xdr:col>
          <xdr:colOff>60960</xdr:colOff>
          <xdr:row>11</xdr:row>
          <xdr:rowOff>441960</xdr:rowOff>
        </xdr:to>
        <xdr:sp macro="" textlink="">
          <xdr:nvSpPr>
            <xdr:cNvPr id="81929" name="チェック 17" hidden="1">
              <a:extLst>
                <a:ext uri="{63B3BB69-23CF-44E3-9099-C40C66FF867C}">
                  <a14:compatExt spid="_x0000_s81929"/>
                </a:ext>
                <a:ext uri="{FF2B5EF4-FFF2-40B4-BE49-F238E27FC236}">
                  <a16:creationId xmlns:a16="http://schemas.microsoft.com/office/drawing/2014/main" id="{00000000-0008-0000-0600-000009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13" Type="http://schemas.openxmlformats.org/officeDocument/2006/relationships/ctrlProp" Target="../ctrlProps/ctrlProp3.xml"/><Relationship Id="rId18" Type="http://schemas.openxmlformats.org/officeDocument/2006/relationships/ctrlProp" Target="../ctrlProps/ctrlProp8.xml"/><Relationship Id="rId3" Type="http://schemas.openxmlformats.org/officeDocument/2006/relationships/hyperlink" Target="https://www.mhlw.go.jp/stf/seisakunitsuite/bunya/kodomo/kodomo_kosodate/jisedai/kijuntekigou/index.html" TargetMode="External"/><Relationship Id="rId21" Type="http://schemas.openxmlformats.org/officeDocument/2006/relationships/ctrlProp" Target="../ctrlProps/ctrlProp11.xml"/><Relationship Id="rId7" Type="http://schemas.openxmlformats.org/officeDocument/2006/relationships/hyperlink" Target="https://www.biz-partnership.jp/" TargetMode="External"/><Relationship Id="rId12" Type="http://schemas.openxmlformats.org/officeDocument/2006/relationships/ctrlProp" Target="../ctrlProps/ctrlProp2.xml"/><Relationship Id="rId17" Type="http://schemas.openxmlformats.org/officeDocument/2006/relationships/ctrlProp" Target="../ctrlProps/ctrlProp7.xml"/><Relationship Id="rId25" Type="http://schemas.openxmlformats.org/officeDocument/2006/relationships/ctrlProp" Target="../ctrlProps/ctrlProp15.xml"/><Relationship Id="rId2" Type="http://schemas.openxmlformats.org/officeDocument/2006/relationships/hyperlink" Target="https://www.mhlw.go.jp/new-info/kobetu/roudou/gyousei/dl/140811-1.pdf" TargetMode="External"/><Relationship Id="rId16" Type="http://schemas.openxmlformats.org/officeDocument/2006/relationships/ctrlProp" Target="../ctrlProps/ctrlProp6.xml"/><Relationship Id="rId20" Type="http://schemas.openxmlformats.org/officeDocument/2006/relationships/ctrlProp" Target="../ctrlProps/ctrlProp10.xml"/><Relationship Id="rId1" Type="http://schemas.openxmlformats.org/officeDocument/2006/relationships/hyperlink" Target="https://www.soumu.go.jp/toukei_toukatsu/index/seido/sangyo/02toukatsu01_03000023.html" TargetMode="External"/><Relationship Id="rId6" Type="http://schemas.openxmlformats.org/officeDocument/2006/relationships/hyperlink" Target="https://disclosure.dx-portal.ipa.go.jp/p/dxcp/top" TargetMode="External"/><Relationship Id="rId11" Type="http://schemas.openxmlformats.org/officeDocument/2006/relationships/ctrlProp" Target="../ctrlProps/ctrlProp1.xml"/><Relationship Id="rId24" Type="http://schemas.openxmlformats.org/officeDocument/2006/relationships/ctrlProp" Target="../ctrlProps/ctrlProp14.xml"/><Relationship Id="rId5" Type="http://schemas.openxmlformats.org/officeDocument/2006/relationships/hyperlink" Target="https://kochi-wlb.jp/" TargetMode="External"/><Relationship Id="rId15" Type="http://schemas.openxmlformats.org/officeDocument/2006/relationships/ctrlProp" Target="../ctrlProps/ctrlProp5.xml"/><Relationship Id="rId23" Type="http://schemas.openxmlformats.org/officeDocument/2006/relationships/ctrlProp" Target="../ctrlProps/ctrlProp13.xml"/><Relationship Id="rId10" Type="http://schemas.openxmlformats.org/officeDocument/2006/relationships/vmlDrawing" Target="../drawings/vmlDrawing1.vml"/><Relationship Id="rId19" Type="http://schemas.openxmlformats.org/officeDocument/2006/relationships/ctrlProp" Target="../ctrlProps/ctrlProp9.xml"/><Relationship Id="rId4" Type="http://schemas.openxmlformats.org/officeDocument/2006/relationships/hyperlink" Target="https://positive-ryouritsu.mhlw.go.jp/positivedb/" TargetMode="External"/><Relationship Id="rId9" Type="http://schemas.openxmlformats.org/officeDocument/2006/relationships/drawing" Target="../drawings/drawing1.xml"/><Relationship Id="rId14" Type="http://schemas.openxmlformats.org/officeDocument/2006/relationships/ctrlProp" Target="../ctrlProps/ctrlProp4.xml"/><Relationship Id="rId22"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3.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8C489-0FEB-4F2F-AD6B-FCC0ED15EAA4}">
  <sheetPr codeName="Sheet1">
    <pageSetUpPr fitToPage="1"/>
  </sheetPr>
  <dimension ref="A1:C25"/>
  <sheetViews>
    <sheetView view="pageBreakPreview" zoomScaleNormal="100" zoomScaleSheetLayoutView="100" workbookViewId="0">
      <selection activeCell="E8" sqref="E8"/>
    </sheetView>
  </sheetViews>
  <sheetFormatPr defaultRowHeight="13.2" x14ac:dyDescent="0.45"/>
  <cols>
    <col min="1" max="1" width="4.5" style="112" customWidth="1"/>
    <col min="2" max="2" width="72.5" style="112" customWidth="1"/>
    <col min="3" max="3" width="9.69921875" style="113" customWidth="1"/>
    <col min="4" max="255" width="8.796875" style="112"/>
    <col min="256" max="256" width="4.5" style="112" customWidth="1"/>
    <col min="257" max="257" width="72.5" style="112" customWidth="1"/>
    <col min="258" max="511" width="8.796875" style="112"/>
    <col min="512" max="512" width="4.5" style="112" customWidth="1"/>
    <col min="513" max="513" width="72.5" style="112" customWidth="1"/>
    <col min="514" max="767" width="8.796875" style="112"/>
    <col min="768" max="768" width="4.5" style="112" customWidth="1"/>
    <col min="769" max="769" width="72.5" style="112" customWidth="1"/>
    <col min="770" max="1023" width="8.796875" style="112"/>
    <col min="1024" max="1024" width="4.5" style="112" customWidth="1"/>
    <col min="1025" max="1025" width="72.5" style="112" customWidth="1"/>
    <col min="1026" max="1279" width="8.796875" style="112"/>
    <col min="1280" max="1280" width="4.5" style="112" customWidth="1"/>
    <col min="1281" max="1281" width="72.5" style="112" customWidth="1"/>
    <col min="1282" max="1535" width="8.796875" style="112"/>
    <col min="1536" max="1536" width="4.5" style="112" customWidth="1"/>
    <col min="1537" max="1537" width="72.5" style="112" customWidth="1"/>
    <col min="1538" max="1791" width="8.796875" style="112"/>
    <col min="1792" max="1792" width="4.5" style="112" customWidth="1"/>
    <col min="1793" max="1793" width="72.5" style="112" customWidth="1"/>
    <col min="1794" max="2047" width="8.796875" style="112"/>
    <col min="2048" max="2048" width="4.5" style="112" customWidth="1"/>
    <col min="2049" max="2049" width="72.5" style="112" customWidth="1"/>
    <col min="2050" max="2303" width="8.796875" style="112"/>
    <col min="2304" max="2304" width="4.5" style="112" customWidth="1"/>
    <col min="2305" max="2305" width="72.5" style="112" customWidth="1"/>
    <col min="2306" max="2559" width="8.796875" style="112"/>
    <col min="2560" max="2560" width="4.5" style="112" customWidth="1"/>
    <col min="2561" max="2561" width="72.5" style="112" customWidth="1"/>
    <col min="2562" max="2815" width="8.796875" style="112"/>
    <col min="2816" max="2816" width="4.5" style="112" customWidth="1"/>
    <col min="2817" max="2817" width="72.5" style="112" customWidth="1"/>
    <col min="2818" max="3071" width="8.796875" style="112"/>
    <col min="3072" max="3072" width="4.5" style="112" customWidth="1"/>
    <col min="3073" max="3073" width="72.5" style="112" customWidth="1"/>
    <col min="3074" max="3327" width="8.796875" style="112"/>
    <col min="3328" max="3328" width="4.5" style="112" customWidth="1"/>
    <col min="3329" max="3329" width="72.5" style="112" customWidth="1"/>
    <col min="3330" max="3583" width="8.796875" style="112"/>
    <col min="3584" max="3584" width="4.5" style="112" customWidth="1"/>
    <col min="3585" max="3585" width="72.5" style="112" customWidth="1"/>
    <col min="3586" max="3839" width="8.796875" style="112"/>
    <col min="3840" max="3840" width="4.5" style="112" customWidth="1"/>
    <col min="3841" max="3841" width="72.5" style="112" customWidth="1"/>
    <col min="3842" max="4095" width="8.796875" style="112"/>
    <col min="4096" max="4096" width="4.5" style="112" customWidth="1"/>
    <col min="4097" max="4097" width="72.5" style="112" customWidth="1"/>
    <col min="4098" max="4351" width="8.796875" style="112"/>
    <col min="4352" max="4352" width="4.5" style="112" customWidth="1"/>
    <col min="4353" max="4353" width="72.5" style="112" customWidth="1"/>
    <col min="4354" max="4607" width="8.796875" style="112"/>
    <col min="4608" max="4608" width="4.5" style="112" customWidth="1"/>
    <col min="4609" max="4609" width="72.5" style="112" customWidth="1"/>
    <col min="4610" max="4863" width="8.796875" style="112"/>
    <col min="4864" max="4864" width="4.5" style="112" customWidth="1"/>
    <col min="4865" max="4865" width="72.5" style="112" customWidth="1"/>
    <col min="4866" max="5119" width="8.796875" style="112"/>
    <col min="5120" max="5120" width="4.5" style="112" customWidth="1"/>
    <col min="5121" max="5121" width="72.5" style="112" customWidth="1"/>
    <col min="5122" max="5375" width="8.796875" style="112"/>
    <col min="5376" max="5376" width="4.5" style="112" customWidth="1"/>
    <col min="5377" max="5377" width="72.5" style="112" customWidth="1"/>
    <col min="5378" max="5631" width="8.796875" style="112"/>
    <col min="5632" max="5632" width="4.5" style="112" customWidth="1"/>
    <col min="5633" max="5633" width="72.5" style="112" customWidth="1"/>
    <col min="5634" max="5887" width="8.796875" style="112"/>
    <col min="5888" max="5888" width="4.5" style="112" customWidth="1"/>
    <col min="5889" max="5889" width="72.5" style="112" customWidth="1"/>
    <col min="5890" max="6143" width="8.796875" style="112"/>
    <col min="6144" max="6144" width="4.5" style="112" customWidth="1"/>
    <col min="6145" max="6145" width="72.5" style="112" customWidth="1"/>
    <col min="6146" max="6399" width="8.796875" style="112"/>
    <col min="6400" max="6400" width="4.5" style="112" customWidth="1"/>
    <col min="6401" max="6401" width="72.5" style="112" customWidth="1"/>
    <col min="6402" max="6655" width="8.796875" style="112"/>
    <col min="6656" max="6656" width="4.5" style="112" customWidth="1"/>
    <col min="6657" max="6657" width="72.5" style="112" customWidth="1"/>
    <col min="6658" max="6911" width="8.796875" style="112"/>
    <col min="6912" max="6912" width="4.5" style="112" customWidth="1"/>
    <col min="6913" max="6913" width="72.5" style="112" customWidth="1"/>
    <col min="6914" max="7167" width="8.796875" style="112"/>
    <col min="7168" max="7168" width="4.5" style="112" customWidth="1"/>
    <col min="7169" max="7169" width="72.5" style="112" customWidth="1"/>
    <col min="7170" max="7423" width="8.796875" style="112"/>
    <col min="7424" max="7424" width="4.5" style="112" customWidth="1"/>
    <col min="7425" max="7425" width="72.5" style="112" customWidth="1"/>
    <col min="7426" max="7679" width="8.796875" style="112"/>
    <col min="7680" max="7680" width="4.5" style="112" customWidth="1"/>
    <col min="7681" max="7681" width="72.5" style="112" customWidth="1"/>
    <col min="7682" max="7935" width="8.796875" style="112"/>
    <col min="7936" max="7936" width="4.5" style="112" customWidth="1"/>
    <col min="7937" max="7937" width="72.5" style="112" customWidth="1"/>
    <col min="7938" max="8191" width="8.796875" style="112"/>
    <col min="8192" max="8192" width="4.5" style="112" customWidth="1"/>
    <col min="8193" max="8193" width="72.5" style="112" customWidth="1"/>
    <col min="8194" max="8447" width="8.796875" style="112"/>
    <col min="8448" max="8448" width="4.5" style="112" customWidth="1"/>
    <col min="8449" max="8449" width="72.5" style="112" customWidth="1"/>
    <col min="8450" max="8703" width="8.796875" style="112"/>
    <col min="8704" max="8704" width="4.5" style="112" customWidth="1"/>
    <col min="8705" max="8705" width="72.5" style="112" customWidth="1"/>
    <col min="8706" max="8959" width="8.796875" style="112"/>
    <col min="8960" max="8960" width="4.5" style="112" customWidth="1"/>
    <col min="8961" max="8961" width="72.5" style="112" customWidth="1"/>
    <col min="8962" max="9215" width="8.796875" style="112"/>
    <col min="9216" max="9216" width="4.5" style="112" customWidth="1"/>
    <col min="9217" max="9217" width="72.5" style="112" customWidth="1"/>
    <col min="9218" max="9471" width="8.796875" style="112"/>
    <col min="9472" max="9472" width="4.5" style="112" customWidth="1"/>
    <col min="9473" max="9473" width="72.5" style="112" customWidth="1"/>
    <col min="9474" max="9727" width="8.796875" style="112"/>
    <col min="9728" max="9728" width="4.5" style="112" customWidth="1"/>
    <col min="9729" max="9729" width="72.5" style="112" customWidth="1"/>
    <col min="9730" max="9983" width="8.796875" style="112"/>
    <col min="9984" max="9984" width="4.5" style="112" customWidth="1"/>
    <col min="9985" max="9985" width="72.5" style="112" customWidth="1"/>
    <col min="9986" max="10239" width="8.796875" style="112"/>
    <col min="10240" max="10240" width="4.5" style="112" customWidth="1"/>
    <col min="10241" max="10241" width="72.5" style="112" customWidth="1"/>
    <col min="10242" max="10495" width="8.796875" style="112"/>
    <col min="10496" max="10496" width="4.5" style="112" customWidth="1"/>
    <col min="10497" max="10497" width="72.5" style="112" customWidth="1"/>
    <col min="10498" max="10751" width="8.796875" style="112"/>
    <col min="10752" max="10752" width="4.5" style="112" customWidth="1"/>
    <col min="10753" max="10753" width="72.5" style="112" customWidth="1"/>
    <col min="10754" max="11007" width="8.796875" style="112"/>
    <col min="11008" max="11008" width="4.5" style="112" customWidth="1"/>
    <col min="11009" max="11009" width="72.5" style="112" customWidth="1"/>
    <col min="11010" max="11263" width="8.796875" style="112"/>
    <col min="11264" max="11264" width="4.5" style="112" customWidth="1"/>
    <col min="11265" max="11265" width="72.5" style="112" customWidth="1"/>
    <col min="11266" max="11519" width="8.796875" style="112"/>
    <col min="11520" max="11520" width="4.5" style="112" customWidth="1"/>
    <col min="11521" max="11521" width="72.5" style="112" customWidth="1"/>
    <col min="11522" max="11775" width="8.796875" style="112"/>
    <col min="11776" max="11776" width="4.5" style="112" customWidth="1"/>
    <col min="11777" max="11777" width="72.5" style="112" customWidth="1"/>
    <col min="11778" max="12031" width="8.796875" style="112"/>
    <col min="12032" max="12032" width="4.5" style="112" customWidth="1"/>
    <col min="12033" max="12033" width="72.5" style="112" customWidth="1"/>
    <col min="12034" max="12287" width="8.796875" style="112"/>
    <col min="12288" max="12288" width="4.5" style="112" customWidth="1"/>
    <col min="12289" max="12289" width="72.5" style="112" customWidth="1"/>
    <col min="12290" max="12543" width="8.796875" style="112"/>
    <col min="12544" max="12544" width="4.5" style="112" customWidth="1"/>
    <col min="12545" max="12545" width="72.5" style="112" customWidth="1"/>
    <col min="12546" max="12799" width="8.796875" style="112"/>
    <col min="12800" max="12800" width="4.5" style="112" customWidth="1"/>
    <col min="12801" max="12801" width="72.5" style="112" customWidth="1"/>
    <col min="12802" max="13055" width="8.796875" style="112"/>
    <col min="13056" max="13056" width="4.5" style="112" customWidth="1"/>
    <col min="13057" max="13057" width="72.5" style="112" customWidth="1"/>
    <col min="13058" max="13311" width="8.796875" style="112"/>
    <col min="13312" max="13312" width="4.5" style="112" customWidth="1"/>
    <col min="13313" max="13313" width="72.5" style="112" customWidth="1"/>
    <col min="13314" max="13567" width="8.796875" style="112"/>
    <col min="13568" max="13568" width="4.5" style="112" customWidth="1"/>
    <col min="13569" max="13569" width="72.5" style="112" customWidth="1"/>
    <col min="13570" max="13823" width="8.796875" style="112"/>
    <col min="13824" max="13824" width="4.5" style="112" customWidth="1"/>
    <col min="13825" max="13825" width="72.5" style="112" customWidth="1"/>
    <col min="13826" max="14079" width="8.796875" style="112"/>
    <col min="14080" max="14080" width="4.5" style="112" customWidth="1"/>
    <col min="14081" max="14081" width="72.5" style="112" customWidth="1"/>
    <col min="14082" max="14335" width="8.796875" style="112"/>
    <col min="14336" max="14336" width="4.5" style="112" customWidth="1"/>
    <col min="14337" max="14337" width="72.5" style="112" customWidth="1"/>
    <col min="14338" max="14591" width="8.796875" style="112"/>
    <col min="14592" max="14592" width="4.5" style="112" customWidth="1"/>
    <col min="14593" max="14593" width="72.5" style="112" customWidth="1"/>
    <col min="14594" max="14847" width="8.796875" style="112"/>
    <col min="14848" max="14848" width="4.5" style="112" customWidth="1"/>
    <col min="14849" max="14849" width="72.5" style="112" customWidth="1"/>
    <col min="14850" max="15103" width="8.796875" style="112"/>
    <col min="15104" max="15104" width="4.5" style="112" customWidth="1"/>
    <col min="15105" max="15105" width="72.5" style="112" customWidth="1"/>
    <col min="15106" max="15359" width="8.796875" style="112"/>
    <col min="15360" max="15360" width="4.5" style="112" customWidth="1"/>
    <col min="15361" max="15361" width="72.5" style="112" customWidth="1"/>
    <col min="15362" max="15615" width="8.796875" style="112"/>
    <col min="15616" max="15616" width="4.5" style="112" customWidth="1"/>
    <col min="15617" max="15617" width="72.5" style="112" customWidth="1"/>
    <col min="15618" max="15871" width="8.796875" style="112"/>
    <col min="15872" max="15872" width="4.5" style="112" customWidth="1"/>
    <col min="15873" max="15873" width="72.5" style="112" customWidth="1"/>
    <col min="15874" max="16127" width="8.796875" style="112"/>
    <col min="16128" max="16128" width="4.5" style="112" customWidth="1"/>
    <col min="16129" max="16129" width="72.5" style="112" customWidth="1"/>
    <col min="16130" max="16383" width="8.796875" style="112"/>
    <col min="16384" max="16384" width="9" style="112" customWidth="1"/>
  </cols>
  <sheetData>
    <row r="1" spans="1:3" ht="18" customHeight="1" x14ac:dyDescent="0.45">
      <c r="A1" s="111" t="s">
        <v>173</v>
      </c>
    </row>
    <row r="2" spans="1:3" ht="5.7" customHeight="1" x14ac:dyDescent="0.45"/>
    <row r="3" spans="1:3" ht="12.6" customHeight="1" x14ac:dyDescent="0.45">
      <c r="A3" s="187" t="s">
        <v>174</v>
      </c>
      <c r="B3" s="187"/>
      <c r="C3" s="187"/>
    </row>
    <row r="4" spans="1:3" ht="12.6" customHeight="1" x14ac:dyDescent="0.45">
      <c r="A4" s="187"/>
      <c r="B4" s="187"/>
      <c r="C4" s="187"/>
    </row>
    <row r="5" spans="1:3" ht="12.45" customHeight="1" x14ac:dyDescent="0.45">
      <c r="A5" s="114"/>
      <c r="B5" s="114"/>
      <c r="C5" s="114"/>
    </row>
    <row r="6" spans="1:3" ht="34.5" customHeight="1" x14ac:dyDescent="0.45">
      <c r="A6" s="115" t="s">
        <v>207</v>
      </c>
      <c r="B6" s="116"/>
    </row>
    <row r="8" spans="1:3" ht="21" customHeight="1" x14ac:dyDescent="0.45">
      <c r="A8" s="117" t="s">
        <v>175</v>
      </c>
      <c r="B8" s="117" t="s">
        <v>176</v>
      </c>
      <c r="C8" s="117" t="s">
        <v>177</v>
      </c>
    </row>
    <row r="9" spans="1:3" ht="28.5" customHeight="1" x14ac:dyDescent="0.45">
      <c r="A9" s="118">
        <v>1</v>
      </c>
      <c r="B9" s="119" t="s">
        <v>178</v>
      </c>
      <c r="C9" s="118"/>
    </row>
    <row r="10" spans="1:3" ht="28.5" customHeight="1" x14ac:dyDescent="0.45">
      <c r="A10" s="118">
        <v>2</v>
      </c>
      <c r="B10" s="119" t="s">
        <v>196</v>
      </c>
      <c r="C10" s="118"/>
    </row>
    <row r="11" spans="1:3" ht="28.5" customHeight="1" x14ac:dyDescent="0.45">
      <c r="A11" s="118">
        <v>3</v>
      </c>
      <c r="B11" s="119" t="s">
        <v>179</v>
      </c>
      <c r="C11" s="118"/>
    </row>
    <row r="12" spans="1:3" ht="54" customHeight="1" x14ac:dyDescent="0.45">
      <c r="A12" s="118">
        <v>4</v>
      </c>
      <c r="B12" s="120" t="s">
        <v>180</v>
      </c>
      <c r="C12" s="118"/>
    </row>
    <row r="13" spans="1:3" ht="30" customHeight="1" x14ac:dyDescent="0.45">
      <c r="A13" s="118">
        <v>5</v>
      </c>
      <c r="B13" s="119" t="s">
        <v>181</v>
      </c>
      <c r="C13" s="118"/>
    </row>
    <row r="14" spans="1:3" ht="35.25" customHeight="1" x14ac:dyDescent="0.45">
      <c r="A14" s="118">
        <v>6</v>
      </c>
      <c r="B14" s="120" t="s">
        <v>182</v>
      </c>
      <c r="C14" s="118"/>
    </row>
    <row r="15" spans="1:3" ht="65.25" customHeight="1" x14ac:dyDescent="0.45">
      <c r="A15" s="118">
        <v>7</v>
      </c>
      <c r="B15" s="120" t="s">
        <v>191</v>
      </c>
      <c r="C15" s="118"/>
    </row>
    <row r="16" spans="1:3" ht="54.6" customHeight="1" x14ac:dyDescent="0.45">
      <c r="A16" s="118">
        <v>8</v>
      </c>
      <c r="B16" s="120" t="s">
        <v>192</v>
      </c>
      <c r="C16" s="118"/>
    </row>
    <row r="17" spans="1:3" ht="61.95" customHeight="1" x14ac:dyDescent="0.45">
      <c r="A17" s="118">
        <v>9</v>
      </c>
      <c r="B17" s="120" t="s">
        <v>193</v>
      </c>
      <c r="C17" s="118"/>
    </row>
    <row r="18" spans="1:3" ht="46.95" customHeight="1" x14ac:dyDescent="0.45">
      <c r="A18" s="118">
        <v>10</v>
      </c>
      <c r="B18" s="120" t="s">
        <v>183</v>
      </c>
      <c r="C18" s="118"/>
    </row>
    <row r="19" spans="1:3" ht="53.4" customHeight="1" x14ac:dyDescent="0.45">
      <c r="A19" s="118">
        <v>11</v>
      </c>
      <c r="B19" s="120" t="s">
        <v>198</v>
      </c>
      <c r="C19" s="118"/>
    </row>
    <row r="20" spans="1:3" ht="30" customHeight="1" x14ac:dyDescent="0.45">
      <c r="A20" s="118">
        <v>12</v>
      </c>
      <c r="B20" s="119" t="s">
        <v>197</v>
      </c>
      <c r="C20" s="118"/>
    </row>
    <row r="21" spans="1:3" ht="35.25" customHeight="1" x14ac:dyDescent="0.45">
      <c r="A21" s="118">
        <v>13</v>
      </c>
      <c r="B21" s="120" t="s">
        <v>184</v>
      </c>
      <c r="C21" s="118"/>
    </row>
    <row r="22" spans="1:3" ht="35.25" customHeight="1" x14ac:dyDescent="0.45">
      <c r="A22" s="118">
        <v>14</v>
      </c>
      <c r="B22" s="120" t="s">
        <v>185</v>
      </c>
      <c r="C22" s="118"/>
    </row>
    <row r="23" spans="1:3" ht="35.25" customHeight="1" x14ac:dyDescent="0.45">
      <c r="A23" s="118">
        <v>15</v>
      </c>
      <c r="B23" s="120" t="s">
        <v>199</v>
      </c>
      <c r="C23" s="118"/>
    </row>
    <row r="24" spans="1:3" ht="35.25" customHeight="1" x14ac:dyDescent="0.45">
      <c r="A24" s="118">
        <v>16</v>
      </c>
      <c r="B24" s="120" t="s">
        <v>186</v>
      </c>
      <c r="C24" s="118"/>
    </row>
    <row r="25" spans="1:3" ht="35.25" customHeight="1" x14ac:dyDescent="0.45">
      <c r="A25" s="118">
        <v>17</v>
      </c>
      <c r="B25" s="120" t="s">
        <v>187</v>
      </c>
      <c r="C25" s="118"/>
    </row>
  </sheetData>
  <mergeCells count="1">
    <mergeCell ref="A3:C4"/>
  </mergeCells>
  <phoneticPr fontId="14"/>
  <dataValidations count="1">
    <dataValidation type="list" allowBlank="1" showInputMessage="1" showErrorMessage="1" sqref="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C65543:C65561 IX65543:IX65561 ST65543:ST65561 ACP65543:ACP65561 AML65543:AML65561 AWH65543:AWH65561 BGD65543:BGD65561 BPZ65543:BPZ65561 BZV65543:BZV65561 CJR65543:CJR65561 CTN65543:CTN65561 DDJ65543:DDJ65561 DNF65543:DNF65561 DXB65543:DXB65561 EGX65543:EGX65561 EQT65543:EQT65561 FAP65543:FAP65561 FKL65543:FKL65561 FUH65543:FUH65561 GED65543:GED65561 GNZ65543:GNZ65561 GXV65543:GXV65561 HHR65543:HHR65561 HRN65543:HRN65561 IBJ65543:IBJ65561 ILF65543:ILF65561 IVB65543:IVB65561 JEX65543:JEX65561 JOT65543:JOT65561 JYP65543:JYP65561 KIL65543:KIL65561 KSH65543:KSH65561 LCD65543:LCD65561 LLZ65543:LLZ65561 LVV65543:LVV65561 MFR65543:MFR65561 MPN65543:MPN65561 MZJ65543:MZJ65561 NJF65543:NJF65561 NTB65543:NTB65561 OCX65543:OCX65561 OMT65543:OMT65561 OWP65543:OWP65561 PGL65543:PGL65561 PQH65543:PQH65561 QAD65543:QAD65561 QJZ65543:QJZ65561 QTV65543:QTV65561 RDR65543:RDR65561 RNN65543:RNN65561 RXJ65543:RXJ65561 SHF65543:SHF65561 SRB65543:SRB65561 TAX65543:TAX65561 TKT65543:TKT65561 TUP65543:TUP65561 UEL65543:UEL65561 UOH65543:UOH65561 UYD65543:UYD65561 VHZ65543:VHZ65561 VRV65543:VRV65561 WBR65543:WBR65561 WLN65543:WLN65561 WVJ65543:WVJ65561 C131079:C131097 IX131079:IX131097 ST131079:ST131097 ACP131079:ACP131097 AML131079:AML131097 AWH131079:AWH131097 BGD131079:BGD131097 BPZ131079:BPZ131097 BZV131079:BZV131097 CJR131079:CJR131097 CTN131079:CTN131097 DDJ131079:DDJ131097 DNF131079:DNF131097 DXB131079:DXB131097 EGX131079:EGX131097 EQT131079:EQT131097 FAP131079:FAP131097 FKL131079:FKL131097 FUH131079:FUH131097 GED131079:GED131097 GNZ131079:GNZ131097 GXV131079:GXV131097 HHR131079:HHR131097 HRN131079:HRN131097 IBJ131079:IBJ131097 ILF131079:ILF131097 IVB131079:IVB131097 JEX131079:JEX131097 JOT131079:JOT131097 JYP131079:JYP131097 KIL131079:KIL131097 KSH131079:KSH131097 LCD131079:LCD131097 LLZ131079:LLZ131097 LVV131079:LVV131097 MFR131079:MFR131097 MPN131079:MPN131097 MZJ131079:MZJ131097 NJF131079:NJF131097 NTB131079:NTB131097 OCX131079:OCX131097 OMT131079:OMT131097 OWP131079:OWP131097 PGL131079:PGL131097 PQH131079:PQH131097 QAD131079:QAD131097 QJZ131079:QJZ131097 QTV131079:QTV131097 RDR131079:RDR131097 RNN131079:RNN131097 RXJ131079:RXJ131097 SHF131079:SHF131097 SRB131079:SRB131097 TAX131079:TAX131097 TKT131079:TKT131097 TUP131079:TUP131097 UEL131079:UEL131097 UOH131079:UOH131097 UYD131079:UYD131097 VHZ131079:VHZ131097 VRV131079:VRV131097 WBR131079:WBR131097 WLN131079:WLN131097 WVJ131079:WVJ131097 C196615:C196633 IX196615:IX196633 ST196615:ST196633 ACP196615:ACP196633 AML196615:AML196633 AWH196615:AWH196633 BGD196615:BGD196633 BPZ196615:BPZ196633 BZV196615:BZV196633 CJR196615:CJR196633 CTN196615:CTN196633 DDJ196615:DDJ196633 DNF196615:DNF196633 DXB196615:DXB196633 EGX196615:EGX196633 EQT196615:EQT196633 FAP196615:FAP196633 FKL196615:FKL196633 FUH196615:FUH196633 GED196615:GED196633 GNZ196615:GNZ196633 GXV196615:GXV196633 HHR196615:HHR196633 HRN196615:HRN196633 IBJ196615:IBJ196633 ILF196615:ILF196633 IVB196615:IVB196633 JEX196615:JEX196633 JOT196615:JOT196633 JYP196615:JYP196633 KIL196615:KIL196633 KSH196615:KSH196633 LCD196615:LCD196633 LLZ196615:LLZ196633 LVV196615:LVV196633 MFR196615:MFR196633 MPN196615:MPN196633 MZJ196615:MZJ196633 NJF196615:NJF196633 NTB196615:NTB196633 OCX196615:OCX196633 OMT196615:OMT196633 OWP196615:OWP196633 PGL196615:PGL196633 PQH196615:PQH196633 QAD196615:QAD196633 QJZ196615:QJZ196633 QTV196615:QTV196633 RDR196615:RDR196633 RNN196615:RNN196633 RXJ196615:RXJ196633 SHF196615:SHF196633 SRB196615:SRB196633 TAX196615:TAX196633 TKT196615:TKT196633 TUP196615:TUP196633 UEL196615:UEL196633 UOH196615:UOH196633 UYD196615:UYD196633 VHZ196615:VHZ196633 VRV196615:VRV196633 WBR196615:WBR196633 WLN196615:WLN196633 WVJ196615:WVJ196633 C262151:C262169 IX262151:IX262169 ST262151:ST262169 ACP262151:ACP262169 AML262151:AML262169 AWH262151:AWH262169 BGD262151:BGD262169 BPZ262151:BPZ262169 BZV262151:BZV262169 CJR262151:CJR262169 CTN262151:CTN262169 DDJ262151:DDJ262169 DNF262151:DNF262169 DXB262151:DXB262169 EGX262151:EGX262169 EQT262151:EQT262169 FAP262151:FAP262169 FKL262151:FKL262169 FUH262151:FUH262169 GED262151:GED262169 GNZ262151:GNZ262169 GXV262151:GXV262169 HHR262151:HHR262169 HRN262151:HRN262169 IBJ262151:IBJ262169 ILF262151:ILF262169 IVB262151:IVB262169 JEX262151:JEX262169 JOT262151:JOT262169 JYP262151:JYP262169 KIL262151:KIL262169 KSH262151:KSH262169 LCD262151:LCD262169 LLZ262151:LLZ262169 LVV262151:LVV262169 MFR262151:MFR262169 MPN262151:MPN262169 MZJ262151:MZJ262169 NJF262151:NJF262169 NTB262151:NTB262169 OCX262151:OCX262169 OMT262151:OMT262169 OWP262151:OWP262169 PGL262151:PGL262169 PQH262151:PQH262169 QAD262151:QAD262169 QJZ262151:QJZ262169 QTV262151:QTV262169 RDR262151:RDR262169 RNN262151:RNN262169 RXJ262151:RXJ262169 SHF262151:SHF262169 SRB262151:SRB262169 TAX262151:TAX262169 TKT262151:TKT262169 TUP262151:TUP262169 UEL262151:UEL262169 UOH262151:UOH262169 UYD262151:UYD262169 VHZ262151:VHZ262169 VRV262151:VRV262169 WBR262151:WBR262169 WLN262151:WLN262169 WVJ262151:WVJ262169 C327687:C327705 IX327687:IX327705 ST327687:ST327705 ACP327687:ACP327705 AML327687:AML327705 AWH327687:AWH327705 BGD327687:BGD327705 BPZ327687:BPZ327705 BZV327687:BZV327705 CJR327687:CJR327705 CTN327687:CTN327705 DDJ327687:DDJ327705 DNF327687:DNF327705 DXB327687:DXB327705 EGX327687:EGX327705 EQT327687:EQT327705 FAP327687:FAP327705 FKL327687:FKL327705 FUH327687:FUH327705 GED327687:GED327705 GNZ327687:GNZ327705 GXV327687:GXV327705 HHR327687:HHR327705 HRN327687:HRN327705 IBJ327687:IBJ327705 ILF327687:ILF327705 IVB327687:IVB327705 JEX327687:JEX327705 JOT327687:JOT327705 JYP327687:JYP327705 KIL327687:KIL327705 KSH327687:KSH327705 LCD327687:LCD327705 LLZ327687:LLZ327705 LVV327687:LVV327705 MFR327687:MFR327705 MPN327687:MPN327705 MZJ327687:MZJ327705 NJF327687:NJF327705 NTB327687:NTB327705 OCX327687:OCX327705 OMT327687:OMT327705 OWP327687:OWP327705 PGL327687:PGL327705 PQH327687:PQH327705 QAD327687:QAD327705 QJZ327687:QJZ327705 QTV327687:QTV327705 RDR327687:RDR327705 RNN327687:RNN327705 RXJ327687:RXJ327705 SHF327687:SHF327705 SRB327687:SRB327705 TAX327687:TAX327705 TKT327687:TKT327705 TUP327687:TUP327705 UEL327687:UEL327705 UOH327687:UOH327705 UYD327687:UYD327705 VHZ327687:VHZ327705 VRV327687:VRV327705 WBR327687:WBR327705 WLN327687:WLN327705 WVJ327687:WVJ327705 C393223:C393241 IX393223:IX393241 ST393223:ST393241 ACP393223:ACP393241 AML393223:AML393241 AWH393223:AWH393241 BGD393223:BGD393241 BPZ393223:BPZ393241 BZV393223:BZV393241 CJR393223:CJR393241 CTN393223:CTN393241 DDJ393223:DDJ393241 DNF393223:DNF393241 DXB393223:DXB393241 EGX393223:EGX393241 EQT393223:EQT393241 FAP393223:FAP393241 FKL393223:FKL393241 FUH393223:FUH393241 GED393223:GED393241 GNZ393223:GNZ393241 GXV393223:GXV393241 HHR393223:HHR393241 HRN393223:HRN393241 IBJ393223:IBJ393241 ILF393223:ILF393241 IVB393223:IVB393241 JEX393223:JEX393241 JOT393223:JOT393241 JYP393223:JYP393241 KIL393223:KIL393241 KSH393223:KSH393241 LCD393223:LCD393241 LLZ393223:LLZ393241 LVV393223:LVV393241 MFR393223:MFR393241 MPN393223:MPN393241 MZJ393223:MZJ393241 NJF393223:NJF393241 NTB393223:NTB393241 OCX393223:OCX393241 OMT393223:OMT393241 OWP393223:OWP393241 PGL393223:PGL393241 PQH393223:PQH393241 QAD393223:QAD393241 QJZ393223:QJZ393241 QTV393223:QTV393241 RDR393223:RDR393241 RNN393223:RNN393241 RXJ393223:RXJ393241 SHF393223:SHF393241 SRB393223:SRB393241 TAX393223:TAX393241 TKT393223:TKT393241 TUP393223:TUP393241 UEL393223:UEL393241 UOH393223:UOH393241 UYD393223:UYD393241 VHZ393223:VHZ393241 VRV393223:VRV393241 WBR393223:WBR393241 WLN393223:WLN393241 WVJ393223:WVJ393241 C458759:C458777 IX458759:IX458777 ST458759:ST458777 ACP458759:ACP458777 AML458759:AML458777 AWH458759:AWH458777 BGD458759:BGD458777 BPZ458759:BPZ458777 BZV458759:BZV458777 CJR458759:CJR458777 CTN458759:CTN458777 DDJ458759:DDJ458777 DNF458759:DNF458777 DXB458759:DXB458777 EGX458759:EGX458777 EQT458759:EQT458777 FAP458759:FAP458777 FKL458759:FKL458777 FUH458759:FUH458777 GED458759:GED458777 GNZ458759:GNZ458777 GXV458759:GXV458777 HHR458759:HHR458777 HRN458759:HRN458777 IBJ458759:IBJ458777 ILF458759:ILF458777 IVB458759:IVB458777 JEX458759:JEX458777 JOT458759:JOT458777 JYP458759:JYP458777 KIL458759:KIL458777 KSH458759:KSH458777 LCD458759:LCD458777 LLZ458759:LLZ458777 LVV458759:LVV458777 MFR458759:MFR458777 MPN458759:MPN458777 MZJ458759:MZJ458777 NJF458759:NJF458777 NTB458759:NTB458777 OCX458759:OCX458777 OMT458759:OMT458777 OWP458759:OWP458777 PGL458759:PGL458777 PQH458759:PQH458777 QAD458759:QAD458777 QJZ458759:QJZ458777 QTV458759:QTV458777 RDR458759:RDR458777 RNN458759:RNN458777 RXJ458759:RXJ458777 SHF458759:SHF458777 SRB458759:SRB458777 TAX458759:TAX458777 TKT458759:TKT458777 TUP458759:TUP458777 UEL458759:UEL458777 UOH458759:UOH458777 UYD458759:UYD458777 VHZ458759:VHZ458777 VRV458759:VRV458777 WBR458759:WBR458777 WLN458759:WLN458777 WVJ458759:WVJ458777 C524295:C524313 IX524295:IX524313 ST524295:ST524313 ACP524295:ACP524313 AML524295:AML524313 AWH524295:AWH524313 BGD524295:BGD524313 BPZ524295:BPZ524313 BZV524295:BZV524313 CJR524295:CJR524313 CTN524295:CTN524313 DDJ524295:DDJ524313 DNF524295:DNF524313 DXB524295:DXB524313 EGX524295:EGX524313 EQT524295:EQT524313 FAP524295:FAP524313 FKL524295:FKL524313 FUH524295:FUH524313 GED524295:GED524313 GNZ524295:GNZ524313 GXV524295:GXV524313 HHR524295:HHR524313 HRN524295:HRN524313 IBJ524295:IBJ524313 ILF524295:ILF524313 IVB524295:IVB524313 JEX524295:JEX524313 JOT524295:JOT524313 JYP524295:JYP524313 KIL524295:KIL524313 KSH524295:KSH524313 LCD524295:LCD524313 LLZ524295:LLZ524313 LVV524295:LVV524313 MFR524295:MFR524313 MPN524295:MPN524313 MZJ524295:MZJ524313 NJF524295:NJF524313 NTB524295:NTB524313 OCX524295:OCX524313 OMT524295:OMT524313 OWP524295:OWP524313 PGL524295:PGL524313 PQH524295:PQH524313 QAD524295:QAD524313 QJZ524295:QJZ524313 QTV524295:QTV524313 RDR524295:RDR524313 RNN524295:RNN524313 RXJ524295:RXJ524313 SHF524295:SHF524313 SRB524295:SRB524313 TAX524295:TAX524313 TKT524295:TKT524313 TUP524295:TUP524313 UEL524295:UEL524313 UOH524295:UOH524313 UYD524295:UYD524313 VHZ524295:VHZ524313 VRV524295:VRV524313 WBR524295:WBR524313 WLN524295:WLN524313 WVJ524295:WVJ524313 C589831:C589849 IX589831:IX589849 ST589831:ST589849 ACP589831:ACP589849 AML589831:AML589849 AWH589831:AWH589849 BGD589831:BGD589849 BPZ589831:BPZ589849 BZV589831:BZV589849 CJR589831:CJR589849 CTN589831:CTN589849 DDJ589831:DDJ589849 DNF589831:DNF589849 DXB589831:DXB589849 EGX589831:EGX589849 EQT589831:EQT589849 FAP589831:FAP589849 FKL589831:FKL589849 FUH589831:FUH589849 GED589831:GED589849 GNZ589831:GNZ589849 GXV589831:GXV589849 HHR589831:HHR589849 HRN589831:HRN589849 IBJ589831:IBJ589849 ILF589831:ILF589849 IVB589831:IVB589849 JEX589831:JEX589849 JOT589831:JOT589849 JYP589831:JYP589849 KIL589831:KIL589849 KSH589831:KSH589849 LCD589831:LCD589849 LLZ589831:LLZ589849 LVV589831:LVV589849 MFR589831:MFR589849 MPN589831:MPN589849 MZJ589831:MZJ589849 NJF589831:NJF589849 NTB589831:NTB589849 OCX589831:OCX589849 OMT589831:OMT589849 OWP589831:OWP589849 PGL589831:PGL589849 PQH589831:PQH589849 QAD589831:QAD589849 QJZ589831:QJZ589849 QTV589831:QTV589849 RDR589831:RDR589849 RNN589831:RNN589849 RXJ589831:RXJ589849 SHF589831:SHF589849 SRB589831:SRB589849 TAX589831:TAX589849 TKT589831:TKT589849 TUP589831:TUP589849 UEL589831:UEL589849 UOH589831:UOH589849 UYD589831:UYD589849 VHZ589831:VHZ589849 VRV589831:VRV589849 WBR589831:WBR589849 WLN589831:WLN589849 WVJ589831:WVJ589849 C655367:C655385 IX655367:IX655385 ST655367:ST655385 ACP655367:ACP655385 AML655367:AML655385 AWH655367:AWH655385 BGD655367:BGD655385 BPZ655367:BPZ655385 BZV655367:BZV655385 CJR655367:CJR655385 CTN655367:CTN655385 DDJ655367:DDJ655385 DNF655367:DNF655385 DXB655367:DXB655385 EGX655367:EGX655385 EQT655367:EQT655385 FAP655367:FAP655385 FKL655367:FKL655385 FUH655367:FUH655385 GED655367:GED655385 GNZ655367:GNZ655385 GXV655367:GXV655385 HHR655367:HHR655385 HRN655367:HRN655385 IBJ655367:IBJ655385 ILF655367:ILF655385 IVB655367:IVB655385 JEX655367:JEX655385 JOT655367:JOT655385 JYP655367:JYP655385 KIL655367:KIL655385 KSH655367:KSH655385 LCD655367:LCD655385 LLZ655367:LLZ655385 LVV655367:LVV655385 MFR655367:MFR655385 MPN655367:MPN655385 MZJ655367:MZJ655385 NJF655367:NJF655385 NTB655367:NTB655385 OCX655367:OCX655385 OMT655367:OMT655385 OWP655367:OWP655385 PGL655367:PGL655385 PQH655367:PQH655385 QAD655367:QAD655385 QJZ655367:QJZ655385 QTV655367:QTV655385 RDR655367:RDR655385 RNN655367:RNN655385 RXJ655367:RXJ655385 SHF655367:SHF655385 SRB655367:SRB655385 TAX655367:TAX655385 TKT655367:TKT655385 TUP655367:TUP655385 UEL655367:UEL655385 UOH655367:UOH655385 UYD655367:UYD655385 VHZ655367:VHZ655385 VRV655367:VRV655385 WBR655367:WBR655385 WLN655367:WLN655385 WVJ655367:WVJ655385 C720903:C720921 IX720903:IX720921 ST720903:ST720921 ACP720903:ACP720921 AML720903:AML720921 AWH720903:AWH720921 BGD720903:BGD720921 BPZ720903:BPZ720921 BZV720903:BZV720921 CJR720903:CJR720921 CTN720903:CTN720921 DDJ720903:DDJ720921 DNF720903:DNF720921 DXB720903:DXB720921 EGX720903:EGX720921 EQT720903:EQT720921 FAP720903:FAP720921 FKL720903:FKL720921 FUH720903:FUH720921 GED720903:GED720921 GNZ720903:GNZ720921 GXV720903:GXV720921 HHR720903:HHR720921 HRN720903:HRN720921 IBJ720903:IBJ720921 ILF720903:ILF720921 IVB720903:IVB720921 JEX720903:JEX720921 JOT720903:JOT720921 JYP720903:JYP720921 KIL720903:KIL720921 KSH720903:KSH720921 LCD720903:LCD720921 LLZ720903:LLZ720921 LVV720903:LVV720921 MFR720903:MFR720921 MPN720903:MPN720921 MZJ720903:MZJ720921 NJF720903:NJF720921 NTB720903:NTB720921 OCX720903:OCX720921 OMT720903:OMT720921 OWP720903:OWP720921 PGL720903:PGL720921 PQH720903:PQH720921 QAD720903:QAD720921 QJZ720903:QJZ720921 QTV720903:QTV720921 RDR720903:RDR720921 RNN720903:RNN720921 RXJ720903:RXJ720921 SHF720903:SHF720921 SRB720903:SRB720921 TAX720903:TAX720921 TKT720903:TKT720921 TUP720903:TUP720921 UEL720903:UEL720921 UOH720903:UOH720921 UYD720903:UYD720921 VHZ720903:VHZ720921 VRV720903:VRV720921 WBR720903:WBR720921 WLN720903:WLN720921 WVJ720903:WVJ720921 C786439:C786457 IX786439:IX786457 ST786439:ST786457 ACP786439:ACP786457 AML786439:AML786457 AWH786439:AWH786457 BGD786439:BGD786457 BPZ786439:BPZ786457 BZV786439:BZV786457 CJR786439:CJR786457 CTN786439:CTN786457 DDJ786439:DDJ786457 DNF786439:DNF786457 DXB786439:DXB786457 EGX786439:EGX786457 EQT786439:EQT786457 FAP786439:FAP786457 FKL786439:FKL786457 FUH786439:FUH786457 GED786439:GED786457 GNZ786439:GNZ786457 GXV786439:GXV786457 HHR786439:HHR786457 HRN786439:HRN786457 IBJ786439:IBJ786457 ILF786439:ILF786457 IVB786439:IVB786457 JEX786439:JEX786457 JOT786439:JOT786457 JYP786439:JYP786457 KIL786439:KIL786457 KSH786439:KSH786457 LCD786439:LCD786457 LLZ786439:LLZ786457 LVV786439:LVV786457 MFR786439:MFR786457 MPN786439:MPN786457 MZJ786439:MZJ786457 NJF786439:NJF786457 NTB786439:NTB786457 OCX786439:OCX786457 OMT786439:OMT786457 OWP786439:OWP786457 PGL786439:PGL786457 PQH786439:PQH786457 QAD786439:QAD786457 QJZ786439:QJZ786457 QTV786439:QTV786457 RDR786439:RDR786457 RNN786439:RNN786457 RXJ786439:RXJ786457 SHF786439:SHF786457 SRB786439:SRB786457 TAX786439:TAX786457 TKT786439:TKT786457 TUP786439:TUP786457 UEL786439:UEL786457 UOH786439:UOH786457 UYD786439:UYD786457 VHZ786439:VHZ786457 VRV786439:VRV786457 WBR786439:WBR786457 WLN786439:WLN786457 WVJ786439:WVJ786457 C851975:C851993 IX851975:IX851993 ST851975:ST851993 ACP851975:ACP851993 AML851975:AML851993 AWH851975:AWH851993 BGD851975:BGD851993 BPZ851975:BPZ851993 BZV851975:BZV851993 CJR851975:CJR851993 CTN851975:CTN851993 DDJ851975:DDJ851993 DNF851975:DNF851993 DXB851975:DXB851993 EGX851975:EGX851993 EQT851975:EQT851993 FAP851975:FAP851993 FKL851975:FKL851993 FUH851975:FUH851993 GED851975:GED851993 GNZ851975:GNZ851993 GXV851975:GXV851993 HHR851975:HHR851993 HRN851975:HRN851993 IBJ851975:IBJ851993 ILF851975:ILF851993 IVB851975:IVB851993 JEX851975:JEX851993 JOT851975:JOT851993 JYP851975:JYP851993 KIL851975:KIL851993 KSH851975:KSH851993 LCD851975:LCD851993 LLZ851975:LLZ851993 LVV851975:LVV851993 MFR851975:MFR851993 MPN851975:MPN851993 MZJ851975:MZJ851993 NJF851975:NJF851993 NTB851975:NTB851993 OCX851975:OCX851993 OMT851975:OMT851993 OWP851975:OWP851993 PGL851975:PGL851993 PQH851975:PQH851993 QAD851975:QAD851993 QJZ851975:QJZ851993 QTV851975:QTV851993 RDR851975:RDR851993 RNN851975:RNN851993 RXJ851975:RXJ851993 SHF851975:SHF851993 SRB851975:SRB851993 TAX851975:TAX851993 TKT851975:TKT851993 TUP851975:TUP851993 UEL851975:UEL851993 UOH851975:UOH851993 UYD851975:UYD851993 VHZ851975:VHZ851993 VRV851975:VRV851993 WBR851975:WBR851993 WLN851975:WLN851993 WVJ851975:WVJ851993 C917511:C917529 IX917511:IX917529 ST917511:ST917529 ACP917511:ACP917529 AML917511:AML917529 AWH917511:AWH917529 BGD917511:BGD917529 BPZ917511:BPZ917529 BZV917511:BZV917529 CJR917511:CJR917529 CTN917511:CTN917529 DDJ917511:DDJ917529 DNF917511:DNF917529 DXB917511:DXB917529 EGX917511:EGX917529 EQT917511:EQT917529 FAP917511:FAP917529 FKL917511:FKL917529 FUH917511:FUH917529 GED917511:GED917529 GNZ917511:GNZ917529 GXV917511:GXV917529 HHR917511:HHR917529 HRN917511:HRN917529 IBJ917511:IBJ917529 ILF917511:ILF917529 IVB917511:IVB917529 JEX917511:JEX917529 JOT917511:JOT917529 JYP917511:JYP917529 KIL917511:KIL917529 KSH917511:KSH917529 LCD917511:LCD917529 LLZ917511:LLZ917529 LVV917511:LVV917529 MFR917511:MFR917529 MPN917511:MPN917529 MZJ917511:MZJ917529 NJF917511:NJF917529 NTB917511:NTB917529 OCX917511:OCX917529 OMT917511:OMT917529 OWP917511:OWP917529 PGL917511:PGL917529 PQH917511:PQH917529 QAD917511:QAD917529 QJZ917511:QJZ917529 QTV917511:QTV917529 RDR917511:RDR917529 RNN917511:RNN917529 RXJ917511:RXJ917529 SHF917511:SHF917529 SRB917511:SRB917529 TAX917511:TAX917529 TKT917511:TKT917529 TUP917511:TUP917529 UEL917511:UEL917529 UOH917511:UOH917529 UYD917511:UYD917529 VHZ917511:VHZ917529 VRV917511:VRV917529 WBR917511:WBR917529 WLN917511:WLN917529 WVJ917511:WVJ917529 C983047:C983065 IX983047:IX983065 ST983047:ST983065 ACP983047:ACP983065 AML983047:AML983065 AWH983047:AWH983065 BGD983047:BGD983065 BPZ983047:BPZ983065 BZV983047:BZV983065 CJR983047:CJR983065 CTN983047:CTN983065 DDJ983047:DDJ983065 DNF983047:DNF983065 DXB983047:DXB983065 EGX983047:EGX983065 EQT983047:EQT983065 FAP983047:FAP983065 FKL983047:FKL983065 FUH983047:FUH983065 GED983047:GED983065 GNZ983047:GNZ983065 GXV983047:GXV983065 HHR983047:HHR983065 HRN983047:HRN983065 IBJ983047:IBJ983065 ILF983047:ILF983065 IVB983047:IVB983065 JEX983047:JEX983065 JOT983047:JOT983065 JYP983047:JYP983065 KIL983047:KIL983065 KSH983047:KSH983065 LCD983047:LCD983065 LLZ983047:LLZ983065 LVV983047:LVV983065 MFR983047:MFR983065 MPN983047:MPN983065 MZJ983047:MZJ983065 NJF983047:NJF983065 NTB983047:NTB983065 OCX983047:OCX983065 OMT983047:OMT983065 OWP983047:OWP983065 PGL983047:PGL983065 PQH983047:PQH983065 QAD983047:QAD983065 QJZ983047:QJZ983065 QTV983047:QTV983065 RDR983047:RDR983065 RNN983047:RNN983065 RXJ983047:RXJ983065 SHF983047:SHF983065 SRB983047:SRB983065 TAX983047:TAX983065 TKT983047:TKT983065 TUP983047:TUP983065 UEL983047:UEL983065 UOH983047:UOH983065 UYD983047:UYD983065 VHZ983047:VHZ983065 VRV983047:VRV983065 WBR983047:WBR983065 WLN983047:WLN983065 WVJ983047:WVJ983065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WVJ15:WVK22 WLN15:WLO22 WBR15:WBS22 VRV15:VRW22 VHZ15:VIA22 UYD15:UYE22 UOH15:UOI22 UEL15:UEM22 TUP15:TUQ22 TKT15:TKU22 TAX15:TAY22 SRB15:SRC22 SHF15:SHG22 RXJ15:RXK22 RNN15:RNO22 RDR15:RDS22 QTV15:QTW22 QJZ15:QKA22 QAD15:QAE22 PQH15:PQI22 PGL15:PGM22 OWP15:OWQ22 OMT15:OMU22 OCX15:OCY22 NTB15:NTC22 NJF15:NJG22 MZJ15:MZK22 MPN15:MPO22 MFR15:MFS22 LVV15:LVW22 LLZ15:LMA22 LCD15:LCE22 KSH15:KSI22 KIL15:KIM22 JYP15:JYQ22 JOT15:JOU22 JEX15:JEY22 IVB15:IVC22 ILF15:ILG22 IBJ15:IBK22 HRN15:HRO22 HHR15:HHS22 GXV15:GXW22 GNZ15:GOA22 GED15:GEE22 FUH15:FUI22 FKL15:FKM22 FAP15:FAQ22 EQT15:EQU22 EGX15:EGY22 DXB15:DXC22 DNF15:DNG22 DDJ15:DDK22 CTN15:CTO22 CJR15:CJS22 BZV15:BZW22 BPZ15:BQA22 BGD15:BGE22 AWH15:AWI22 AML15:AMM22 ACP15:ACQ22 ST15:SU22 IX15:IY22 C9:C25 IX9:IX25 ST9:ST25 ACP9:ACP25 AML9:AML25 AWH9:AWH25 BGD9:BGD25 BPZ9:BPZ25 BZV9:BZV25 CJR9:CJR25 CTN9:CTN25 DDJ9:DDJ25 DNF9:DNF25 DXB9:DXB25 EGX9:EGX25 EQT9:EQT25 FAP9:FAP25 FKL9:FKL25 FUH9:FUH25 GED9:GED25 GNZ9:GNZ25 GXV9:GXV25 HHR9:HHR25 HRN9:HRN25 IBJ9:IBJ25 ILF9:ILF25 IVB9:IVB25 JEX9:JEX25 JOT9:JOT25 JYP9:JYP25 KIL9:KIL25 KSH9:KSH25 LCD9:LCD25 LLZ9:LLZ25 LVV9:LVV25 MFR9:MFR25 MPN9:MPN25 MZJ9:MZJ25 NJF9:NJF25 NTB9:NTB25 OCX9:OCX25 OMT9:OMT25 OWP9:OWP25 PGL9:PGL25 PQH9:PQH25 QAD9:QAD25 QJZ9:QJZ25 QTV9:QTV25 RDR9:RDR25 RNN9:RNN25 RXJ9:RXJ25 SHF9:SHF25 SRB9:SRB25 TAX9:TAX25 TKT9:TKT25 TUP9:TUP25 UEL9:UEL25 UOH9:UOH25 UYD9:UYD25 VHZ9:VHZ25 VRV9:VRV25 WBR9:WBR25 WLN9:WLN25 WVJ9:WVJ25" xr:uid="{ED077B57-CA22-4536-94BF-B88D21EBB7F9}">
      <formula1>"○"</formula1>
    </dataValidation>
  </dataValidations>
  <printOptions horizontalCentered="1" verticalCentered="1"/>
  <pageMargins left="0.78740157480314965" right="0.78740157480314965" top="0.98425196850393704" bottom="0.98425196850393704" header="0.51181102362204722" footer="0.51181102362204722"/>
  <pageSetup paperSize="9" scale="82" firstPageNumber="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96090-45F0-4DA3-A1B1-6F812AEEC4F1}">
  <sheetPr codeName="Sheet2">
    <tabColor rgb="FFFF0000"/>
  </sheetPr>
  <dimension ref="B1:L44"/>
  <sheetViews>
    <sheetView view="pageBreakPreview" topLeftCell="A6" zoomScaleNormal="85" zoomScaleSheetLayoutView="100" workbookViewId="0">
      <selection activeCell="F10" sqref="F10"/>
    </sheetView>
  </sheetViews>
  <sheetFormatPr defaultColWidth="8.69921875" defaultRowHeight="13.2" x14ac:dyDescent="0.45"/>
  <cols>
    <col min="1" max="1" width="1.3984375" style="1" customWidth="1"/>
    <col min="2" max="2" width="15.59765625" style="1" customWidth="1"/>
    <col min="3" max="3" width="7.8984375" style="1" customWidth="1"/>
    <col min="4" max="4" width="2.5" style="1" customWidth="1"/>
    <col min="5" max="5" width="14.09765625" style="1" customWidth="1"/>
    <col min="6" max="6" width="15.69921875" style="1" customWidth="1"/>
    <col min="7" max="8" width="10.19921875" style="1" customWidth="1"/>
    <col min="9" max="9" width="5.69921875" style="1" customWidth="1"/>
    <col min="10" max="10" width="0.8984375" style="1" customWidth="1"/>
    <col min="11" max="16384" width="8.69921875" style="1"/>
  </cols>
  <sheetData>
    <row r="1" spans="2:9" ht="7.95" customHeight="1" x14ac:dyDescent="0.45"/>
    <row r="2" spans="2:9" ht="21.6" customHeight="1" x14ac:dyDescent="0.45">
      <c r="B2" s="1" t="s">
        <v>3</v>
      </c>
      <c r="G2" s="55"/>
      <c r="H2" s="55"/>
      <c r="I2" s="56"/>
    </row>
    <row r="3" spans="2:9" ht="17.25" customHeight="1" x14ac:dyDescent="0.45">
      <c r="B3" s="189" t="s">
        <v>91</v>
      </c>
      <c r="C3" s="189"/>
      <c r="D3" s="189"/>
      <c r="E3" s="189"/>
    </row>
    <row r="4" spans="2:9" ht="17.25" customHeight="1" x14ac:dyDescent="0.45">
      <c r="G4" s="190" t="s">
        <v>194</v>
      </c>
      <c r="H4" s="190"/>
      <c r="I4" s="190"/>
    </row>
    <row r="5" spans="2:9" ht="15" customHeight="1" x14ac:dyDescent="0.45"/>
    <row r="6" spans="2:9" ht="21.75" customHeight="1" x14ac:dyDescent="0.45">
      <c r="B6" s="57" t="s">
        <v>5</v>
      </c>
    </row>
    <row r="7" spans="2:9" ht="15" customHeight="1" x14ac:dyDescent="0.45"/>
    <row r="8" spans="2:9" ht="21.75" customHeight="1" x14ac:dyDescent="0.45">
      <c r="B8" s="191" t="s">
        <v>71</v>
      </c>
      <c r="C8" s="191"/>
      <c r="D8" s="191"/>
      <c r="E8" s="191"/>
      <c r="F8" s="191"/>
      <c r="G8" s="191"/>
      <c r="H8" s="191"/>
      <c r="I8" s="191"/>
    </row>
    <row r="9" spans="2:9" ht="12" customHeight="1" x14ac:dyDescent="0.45">
      <c r="B9" s="1" t="s">
        <v>4</v>
      </c>
    </row>
    <row r="10" spans="2:9" ht="18.600000000000001" customHeight="1" x14ac:dyDescent="0.45">
      <c r="F10" s="1" t="s">
        <v>14</v>
      </c>
    </row>
    <row r="11" spans="2:9" ht="18.600000000000001" customHeight="1" x14ac:dyDescent="0.45">
      <c r="F11" s="106" t="s">
        <v>162</v>
      </c>
      <c r="G11" s="192"/>
      <c r="H11" s="192"/>
      <c r="I11" s="192"/>
    </row>
    <row r="12" spans="2:9" ht="18.600000000000001" customHeight="1" x14ac:dyDescent="0.45">
      <c r="F12" s="107" t="s">
        <v>163</v>
      </c>
      <c r="G12" s="192"/>
      <c r="H12" s="192"/>
      <c r="I12" s="192"/>
    </row>
    <row r="13" spans="2:9" ht="18.600000000000001" customHeight="1" x14ac:dyDescent="0.45">
      <c r="F13" s="107" t="s">
        <v>42</v>
      </c>
      <c r="G13" s="192"/>
      <c r="H13" s="192"/>
      <c r="I13" s="192"/>
    </row>
    <row r="14" spans="2:9" ht="18.600000000000001" customHeight="1" x14ac:dyDescent="0.45">
      <c r="F14" s="107" t="s">
        <v>172</v>
      </c>
      <c r="G14" s="192"/>
      <c r="H14" s="192"/>
      <c r="I14" s="192"/>
    </row>
    <row r="15" spans="2:9" ht="13.95" customHeight="1" x14ac:dyDescent="0.45"/>
    <row r="16" spans="2:9" ht="32.4" customHeight="1" x14ac:dyDescent="0.45">
      <c r="B16" s="193" t="s">
        <v>72</v>
      </c>
      <c r="C16" s="193"/>
      <c r="D16" s="193"/>
      <c r="E16" s="193"/>
      <c r="F16" s="193"/>
      <c r="G16" s="193"/>
      <c r="H16" s="193"/>
      <c r="I16" s="193"/>
    </row>
    <row r="17" spans="2:12" ht="12" customHeight="1" x14ac:dyDescent="0.45">
      <c r="B17" s="7"/>
      <c r="C17" s="7"/>
      <c r="D17" s="7"/>
      <c r="E17" s="7"/>
      <c r="F17" s="7"/>
      <c r="G17" s="7"/>
      <c r="H17" s="7"/>
      <c r="I17" s="7"/>
    </row>
    <row r="18" spans="2:12" ht="12" customHeight="1" thickBot="1" x14ac:dyDescent="0.5">
      <c r="B18" s="7"/>
      <c r="C18" s="7"/>
      <c r="D18" s="7"/>
      <c r="E18" s="7"/>
      <c r="F18" s="7"/>
      <c r="G18" s="7"/>
      <c r="H18" s="7"/>
      <c r="I18" s="7"/>
    </row>
    <row r="19" spans="2:12" ht="19.2" customHeight="1" thickBot="1" x14ac:dyDescent="0.5">
      <c r="B19" s="1" t="s">
        <v>89</v>
      </c>
      <c r="E19" s="59" t="s">
        <v>103</v>
      </c>
      <c r="F19" s="194"/>
      <c r="G19" s="195"/>
      <c r="H19" s="1" t="s">
        <v>25</v>
      </c>
    </row>
    <row r="20" spans="2:12" ht="9.75" customHeight="1" x14ac:dyDescent="0.45">
      <c r="B20" s="60"/>
      <c r="C20" s="60"/>
      <c r="D20" s="60"/>
      <c r="E20" s="60"/>
      <c r="F20" s="60"/>
      <c r="G20" s="60"/>
      <c r="H20" s="60"/>
      <c r="I20" s="60"/>
      <c r="L20" s="58"/>
    </row>
    <row r="21" spans="2:12" ht="18.600000000000001" customHeight="1" x14ac:dyDescent="0.45">
      <c r="B21" s="1" t="s">
        <v>140</v>
      </c>
      <c r="F21" s="59" t="s">
        <v>170</v>
      </c>
      <c r="G21" s="196" t="s">
        <v>171</v>
      </c>
      <c r="H21" s="196"/>
    </row>
    <row r="22" spans="2:12" ht="10.5" customHeight="1" x14ac:dyDescent="0.45"/>
    <row r="23" spans="2:12" ht="18.600000000000001" customHeight="1" x14ac:dyDescent="0.45">
      <c r="B23" s="1" t="s">
        <v>90</v>
      </c>
      <c r="F23" s="1" t="s">
        <v>116</v>
      </c>
    </row>
    <row r="24" spans="2:12" ht="12.6" customHeight="1" x14ac:dyDescent="0.45"/>
    <row r="25" spans="2:12" ht="18.600000000000001" customHeight="1" x14ac:dyDescent="0.45">
      <c r="B25" s="1" t="s">
        <v>9</v>
      </c>
    </row>
    <row r="26" spans="2:12" ht="15" customHeight="1" x14ac:dyDescent="0.45">
      <c r="B26" s="188" t="s">
        <v>149</v>
      </c>
      <c r="C26" s="188"/>
      <c r="D26" s="188"/>
      <c r="E26" s="188"/>
      <c r="F26" s="188"/>
      <c r="G26" s="188"/>
      <c r="H26" s="188"/>
      <c r="I26" s="14"/>
    </row>
    <row r="27" spans="2:12" ht="15" customHeight="1" x14ac:dyDescent="0.45">
      <c r="B27" s="188" t="s">
        <v>73</v>
      </c>
      <c r="C27" s="188"/>
      <c r="D27" s="188"/>
      <c r="E27" s="188"/>
      <c r="F27" s="188"/>
      <c r="G27" s="188"/>
      <c r="H27" s="188"/>
      <c r="I27" s="14"/>
    </row>
    <row r="28" spans="2:12" ht="15" customHeight="1" x14ac:dyDescent="0.45">
      <c r="B28" s="188" t="s">
        <v>121</v>
      </c>
      <c r="C28" s="188"/>
      <c r="D28" s="188"/>
      <c r="E28" s="188"/>
      <c r="F28" s="188"/>
      <c r="G28" s="188"/>
      <c r="H28" s="188"/>
      <c r="I28" s="14"/>
    </row>
    <row r="29" spans="2:12" ht="15" customHeight="1" x14ac:dyDescent="0.45">
      <c r="B29" s="198" t="s">
        <v>208</v>
      </c>
      <c r="C29" s="198"/>
      <c r="D29" s="198"/>
      <c r="E29" s="198"/>
      <c r="F29" s="198"/>
      <c r="G29" s="198"/>
      <c r="H29" s="198"/>
      <c r="I29" s="198"/>
    </row>
    <row r="30" spans="2:12" ht="15" customHeight="1" x14ac:dyDescent="0.45">
      <c r="B30" s="199" t="s">
        <v>159</v>
      </c>
      <c r="C30" s="199"/>
      <c r="D30" s="199"/>
      <c r="E30" s="199"/>
      <c r="F30" s="199"/>
      <c r="G30" s="199"/>
      <c r="H30" s="199"/>
      <c r="I30" s="14"/>
    </row>
    <row r="31" spans="2:12" ht="15" customHeight="1" x14ac:dyDescent="0.45">
      <c r="B31" s="197" t="s">
        <v>70</v>
      </c>
      <c r="C31" s="197"/>
      <c r="D31" s="197"/>
      <c r="E31" s="197"/>
      <c r="F31" s="197"/>
      <c r="G31" s="197"/>
      <c r="H31" s="197"/>
      <c r="I31" s="121"/>
      <c r="J31" s="71"/>
    </row>
    <row r="32" spans="2:12" ht="15" customHeight="1" x14ac:dyDescent="0.45">
      <c r="B32" s="197" t="s">
        <v>147</v>
      </c>
      <c r="C32" s="197"/>
      <c r="D32" s="197"/>
      <c r="E32" s="197"/>
      <c r="F32" s="197"/>
      <c r="G32" s="197"/>
      <c r="H32" s="197"/>
      <c r="I32" s="197"/>
      <c r="J32" s="197"/>
    </row>
    <row r="33" spans="2:10" ht="15" customHeight="1" x14ac:dyDescent="0.45">
      <c r="B33" s="198" t="s">
        <v>144</v>
      </c>
      <c r="C33" s="198"/>
      <c r="D33" s="198"/>
      <c r="E33" s="198"/>
      <c r="F33" s="198"/>
      <c r="G33" s="198"/>
      <c r="H33" s="198"/>
      <c r="I33" s="11"/>
      <c r="J33" s="71"/>
    </row>
    <row r="34" spans="2:10" ht="15" customHeight="1" x14ac:dyDescent="0.45">
      <c r="B34" s="198" t="s">
        <v>145</v>
      </c>
      <c r="C34" s="198"/>
      <c r="D34" s="198"/>
      <c r="E34" s="198"/>
      <c r="F34" s="198"/>
      <c r="G34" s="198"/>
      <c r="H34" s="198"/>
      <c r="I34" s="11"/>
      <c r="J34" s="71"/>
    </row>
    <row r="35" spans="2:10" ht="15" customHeight="1" x14ac:dyDescent="0.45">
      <c r="B35" s="198" t="s">
        <v>139</v>
      </c>
      <c r="C35" s="198"/>
      <c r="D35" s="198"/>
      <c r="E35" s="198"/>
      <c r="F35" s="198"/>
      <c r="G35" s="198"/>
      <c r="H35" s="198"/>
      <c r="I35" s="11"/>
      <c r="J35" s="71"/>
    </row>
    <row r="36" spans="2:10" ht="15" customHeight="1" x14ac:dyDescent="0.45">
      <c r="B36" s="200" t="s">
        <v>146</v>
      </c>
      <c r="C36" s="200"/>
      <c r="D36" s="200"/>
      <c r="E36" s="200"/>
      <c r="F36" s="200"/>
      <c r="G36" s="200"/>
      <c r="H36" s="200"/>
      <c r="I36" s="122"/>
      <c r="J36" s="71"/>
    </row>
    <row r="37" spans="2:10" ht="15" customHeight="1" x14ac:dyDescent="0.45">
      <c r="B37" s="198" t="s">
        <v>142</v>
      </c>
      <c r="C37" s="198"/>
      <c r="D37" s="198"/>
      <c r="E37" s="198"/>
      <c r="F37" s="198"/>
      <c r="G37" s="198"/>
      <c r="H37" s="198"/>
      <c r="I37" s="198"/>
      <c r="J37" s="71"/>
    </row>
    <row r="38" spans="2:10" ht="15" customHeight="1" x14ac:dyDescent="0.45">
      <c r="B38" s="198" t="s">
        <v>143</v>
      </c>
      <c r="C38" s="198"/>
      <c r="D38" s="198"/>
      <c r="E38" s="198"/>
      <c r="F38" s="198"/>
      <c r="G38" s="198"/>
      <c r="H38" s="198"/>
      <c r="I38" s="198"/>
      <c r="J38" s="71"/>
    </row>
    <row r="39" spans="2:10" ht="15.6" customHeight="1" x14ac:dyDescent="0.45">
      <c r="B39" s="197" t="s">
        <v>148</v>
      </c>
      <c r="C39" s="197"/>
      <c r="D39" s="197"/>
      <c r="E39" s="197"/>
      <c r="F39" s="197"/>
      <c r="G39" s="197"/>
      <c r="H39" s="197"/>
      <c r="I39" s="197"/>
      <c r="J39" s="71"/>
    </row>
    <row r="40" spans="2:10" ht="15" customHeight="1" x14ac:dyDescent="0.45">
      <c r="B40" s="201" t="s">
        <v>114</v>
      </c>
      <c r="C40" s="201"/>
      <c r="D40" s="201"/>
      <c r="E40" s="201"/>
      <c r="F40" s="201"/>
      <c r="G40" s="201"/>
      <c r="H40" s="201"/>
      <c r="I40" s="201"/>
    </row>
    <row r="41" spans="2:10" ht="39" customHeight="1" x14ac:dyDescent="0.45">
      <c r="B41" s="201" t="s">
        <v>102</v>
      </c>
      <c r="C41" s="201"/>
      <c r="D41" s="201"/>
      <c r="E41" s="201"/>
      <c r="F41" s="201"/>
      <c r="G41" s="201"/>
      <c r="H41" s="201"/>
      <c r="I41" s="201"/>
    </row>
    <row r="42" spans="2:10" ht="15" customHeight="1" x14ac:dyDescent="0.45">
      <c r="B42" s="188" t="s">
        <v>104</v>
      </c>
      <c r="C42" s="188"/>
      <c r="D42" s="188"/>
      <c r="E42" s="188"/>
      <c r="F42" s="188"/>
      <c r="G42" s="188"/>
      <c r="H42" s="188"/>
      <c r="I42" s="188"/>
    </row>
    <row r="43" spans="2:10" ht="15" customHeight="1" x14ac:dyDescent="0.45">
      <c r="B43" s="188" t="s">
        <v>105</v>
      </c>
      <c r="C43" s="188"/>
      <c r="D43" s="188"/>
      <c r="E43" s="188"/>
      <c r="F43" s="188"/>
      <c r="G43" s="188"/>
      <c r="H43" s="188"/>
      <c r="I43" s="188"/>
    </row>
    <row r="44" spans="2:10" ht="16.95" customHeight="1" x14ac:dyDescent="0.45">
      <c r="B44" s="188"/>
      <c r="C44" s="188"/>
      <c r="D44" s="188"/>
      <c r="E44" s="188"/>
      <c r="F44" s="188"/>
      <c r="G44" s="188"/>
      <c r="H44" s="188"/>
      <c r="I44" s="188"/>
    </row>
  </sheetData>
  <mergeCells count="29">
    <mergeCell ref="B40:I40"/>
    <mergeCell ref="B41:I41"/>
    <mergeCell ref="B42:I42"/>
    <mergeCell ref="B43:I43"/>
    <mergeCell ref="B44:I44"/>
    <mergeCell ref="B39:I39"/>
    <mergeCell ref="B28:H28"/>
    <mergeCell ref="B29:I29"/>
    <mergeCell ref="B30:H30"/>
    <mergeCell ref="B31:H31"/>
    <mergeCell ref="B32:J32"/>
    <mergeCell ref="B33:H33"/>
    <mergeCell ref="B34:H34"/>
    <mergeCell ref="B35:H35"/>
    <mergeCell ref="B36:H36"/>
    <mergeCell ref="B37:I37"/>
    <mergeCell ref="B38:I38"/>
    <mergeCell ref="B27:H27"/>
    <mergeCell ref="B3:E3"/>
    <mergeCell ref="G4:I4"/>
    <mergeCell ref="B8:I8"/>
    <mergeCell ref="G11:I11"/>
    <mergeCell ref="G12:I12"/>
    <mergeCell ref="G13:I13"/>
    <mergeCell ref="G14:I14"/>
    <mergeCell ref="B16:I16"/>
    <mergeCell ref="F19:G19"/>
    <mergeCell ref="G21:H21"/>
    <mergeCell ref="B26:H26"/>
  </mergeCells>
  <phoneticPr fontId="14"/>
  <conditionalFormatting sqref="F19:G19">
    <cfRule type="expression" dxfId="26" priority="3">
      <formula>LEN(F19)=0</formula>
    </cfRule>
  </conditionalFormatting>
  <conditionalFormatting sqref="G4">
    <cfRule type="expression" dxfId="25" priority="5">
      <formula>G4="令和　年　月　日"</formula>
    </cfRule>
  </conditionalFormatting>
  <conditionalFormatting sqref="G21">
    <cfRule type="colorScale" priority="1">
      <colorScale>
        <cfvo type="min"/>
        <cfvo type="max"/>
        <color rgb="FFFF7128"/>
        <color rgb="FFFFEF9C"/>
      </colorScale>
    </cfRule>
    <cfRule type="expression" dxfId="24" priority="2">
      <formula>OR(G21="令和　年　月　日　まで", H21="令和　年　月　日　まで")</formula>
    </cfRule>
  </conditionalFormatting>
  <conditionalFormatting sqref="G11:I14">
    <cfRule type="expression" dxfId="23" priority="4">
      <formula>LEN(G11)=0</formula>
    </cfRule>
  </conditionalFormatting>
  <pageMargins left="0.70866141732283472" right="0.31496062992125984" top="0.55118110236220474" bottom="0.35433070866141736" header="0" footer="0"/>
  <pageSetup paperSize="9" scale="98"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519BB-B479-4631-B643-2058B3108330}">
  <sheetPr codeName="Sheet3">
    <tabColor rgb="FFFF0000"/>
  </sheetPr>
  <dimension ref="B1:AF38"/>
  <sheetViews>
    <sheetView view="pageBreakPreview" zoomScaleSheetLayoutView="100" workbookViewId="0">
      <selection activeCell="D10" sqref="D10:L10"/>
    </sheetView>
  </sheetViews>
  <sheetFormatPr defaultColWidth="8.69921875" defaultRowHeight="13.2" x14ac:dyDescent="0.45"/>
  <cols>
    <col min="1" max="1" width="1.19921875" style="1" customWidth="1"/>
    <col min="2" max="6" width="7.59765625" style="1" customWidth="1"/>
    <col min="7" max="7" width="6.3984375" style="1" customWidth="1"/>
    <col min="8" max="9" width="7.59765625" style="1" customWidth="1"/>
    <col min="10" max="10" width="9.19921875" style="1" customWidth="1"/>
    <col min="11" max="11" width="7.3984375" style="1" customWidth="1"/>
    <col min="12" max="12" width="3.19921875" style="1" customWidth="1"/>
    <col min="13" max="13" width="0.8984375" style="1" customWidth="1"/>
    <col min="14" max="16384" width="8.69921875" style="1"/>
  </cols>
  <sheetData>
    <row r="1" spans="2:32" ht="7.95" customHeight="1" x14ac:dyDescent="0.45"/>
    <row r="2" spans="2:32" ht="14.4" x14ac:dyDescent="0.45">
      <c r="B2" s="189" t="s">
        <v>92</v>
      </c>
      <c r="C2" s="189"/>
      <c r="D2" s="189"/>
      <c r="E2" s="189"/>
      <c r="F2" s="189"/>
      <c r="I2" s="55"/>
      <c r="J2" s="210"/>
      <c r="K2" s="210"/>
      <c r="L2" s="210"/>
    </row>
    <row r="3" spans="2:32" ht="14.4" x14ac:dyDescent="0.45">
      <c r="B3" s="211" t="s">
        <v>115</v>
      </c>
      <c r="C3" s="211"/>
      <c r="D3" s="211"/>
      <c r="E3" s="211"/>
      <c r="F3" s="211"/>
      <c r="G3" s="211"/>
      <c r="H3" s="211"/>
      <c r="I3" s="211"/>
      <c r="J3" s="211"/>
      <c r="K3" s="211"/>
      <c r="L3" s="211"/>
    </row>
    <row r="4" spans="2:32" ht="24" customHeight="1" x14ac:dyDescent="0.45">
      <c r="B4" s="26" t="s">
        <v>195</v>
      </c>
      <c r="C4" s="27"/>
      <c r="D4" s="28"/>
    </row>
    <row r="5" spans="2:32" ht="25.95" customHeight="1" x14ac:dyDescent="0.45">
      <c r="B5" s="202" t="s">
        <v>11</v>
      </c>
      <c r="C5" s="212"/>
      <c r="D5" s="213"/>
      <c r="E5" s="214"/>
      <c r="F5" s="214"/>
      <c r="G5" s="214"/>
      <c r="H5" s="214"/>
      <c r="I5" s="214"/>
      <c r="J5" s="214"/>
      <c r="K5" s="215"/>
      <c r="L5" s="216"/>
    </row>
    <row r="6" spans="2:32" ht="24.45" customHeight="1" x14ac:dyDescent="0.45">
      <c r="B6" s="202" t="s">
        <v>12</v>
      </c>
      <c r="C6" s="203"/>
      <c r="D6" s="213"/>
      <c r="E6" s="214"/>
      <c r="F6" s="214"/>
      <c r="G6" s="214"/>
      <c r="H6" s="214"/>
      <c r="I6" s="214"/>
      <c r="J6" s="214"/>
      <c r="K6" s="215"/>
      <c r="L6" s="216"/>
    </row>
    <row r="7" spans="2:32" ht="11.7" customHeight="1" x14ac:dyDescent="0.45">
      <c r="B7" s="217" t="s">
        <v>151</v>
      </c>
      <c r="C7" s="218"/>
      <c r="D7" s="221" t="s">
        <v>26</v>
      </c>
      <c r="E7" s="204"/>
      <c r="F7" s="205"/>
      <c r="G7" s="206"/>
      <c r="H7" s="221" t="s">
        <v>46</v>
      </c>
      <c r="I7" s="61" t="s">
        <v>30</v>
      </c>
      <c r="J7" s="227"/>
      <c r="K7" s="228"/>
      <c r="L7" s="229"/>
    </row>
    <row r="8" spans="2:32" ht="21" customHeight="1" x14ac:dyDescent="0.45">
      <c r="B8" s="219"/>
      <c r="C8" s="220"/>
      <c r="D8" s="222"/>
      <c r="E8" s="223"/>
      <c r="F8" s="224"/>
      <c r="G8" s="225"/>
      <c r="H8" s="226"/>
      <c r="I8" s="54"/>
      <c r="J8" s="230"/>
      <c r="K8" s="231"/>
      <c r="L8" s="232"/>
    </row>
    <row r="9" spans="2:32" ht="21.75" customHeight="1" x14ac:dyDescent="0.45">
      <c r="B9" s="202" t="s">
        <v>109</v>
      </c>
      <c r="C9" s="203"/>
      <c r="D9" s="204"/>
      <c r="E9" s="205"/>
      <c r="F9" s="206"/>
      <c r="G9" s="62" t="s">
        <v>25</v>
      </c>
      <c r="H9" s="207" t="s">
        <v>111</v>
      </c>
      <c r="I9" s="208"/>
      <c r="J9" s="209"/>
      <c r="K9" s="129"/>
      <c r="L9" s="63" t="s">
        <v>108</v>
      </c>
    </row>
    <row r="10" spans="2:32" ht="21.6" customHeight="1" x14ac:dyDescent="0.45">
      <c r="B10" s="221" t="s">
        <v>29</v>
      </c>
      <c r="C10" s="2" t="s">
        <v>27</v>
      </c>
      <c r="D10" s="213"/>
      <c r="E10" s="214"/>
      <c r="F10" s="214"/>
      <c r="G10" s="214"/>
      <c r="H10" s="214"/>
      <c r="I10" s="214"/>
      <c r="J10" s="214"/>
      <c r="K10" s="215"/>
      <c r="L10" s="216"/>
    </row>
    <row r="11" spans="2:32" ht="21.6" customHeight="1" x14ac:dyDescent="0.45">
      <c r="B11" s="226"/>
      <c r="C11" s="2" t="s">
        <v>28</v>
      </c>
      <c r="D11" s="213"/>
      <c r="E11" s="214"/>
      <c r="F11" s="214"/>
      <c r="G11" s="214"/>
      <c r="H11" s="214"/>
      <c r="I11" s="214"/>
      <c r="J11" s="214"/>
      <c r="K11" s="215"/>
      <c r="L11" s="216"/>
    </row>
    <row r="12" spans="2:32" ht="21.6" customHeight="1" x14ac:dyDescent="0.45">
      <c r="B12" s="222"/>
      <c r="C12" s="2" t="s">
        <v>41</v>
      </c>
      <c r="D12" s="213"/>
      <c r="E12" s="214"/>
      <c r="F12" s="214"/>
      <c r="G12" s="214"/>
      <c r="H12" s="214"/>
      <c r="I12" s="214"/>
      <c r="J12" s="214"/>
      <c r="K12" s="215"/>
      <c r="L12" s="216"/>
    </row>
    <row r="13" spans="2:32" ht="61.2" customHeight="1" x14ac:dyDescent="0.45">
      <c r="B13" s="233" t="s">
        <v>75</v>
      </c>
      <c r="C13" s="234"/>
      <c r="D13" s="213"/>
      <c r="E13" s="214"/>
      <c r="F13" s="214"/>
      <c r="G13" s="214"/>
      <c r="H13" s="214"/>
      <c r="I13" s="214"/>
      <c r="J13" s="214"/>
      <c r="K13" s="215"/>
      <c r="L13" s="216"/>
    </row>
    <row r="14" spans="2:32" ht="46.95" customHeight="1" x14ac:dyDescent="0.45">
      <c r="B14" s="233" t="s">
        <v>83</v>
      </c>
      <c r="C14" s="235"/>
      <c r="D14" s="238"/>
      <c r="E14" s="239"/>
      <c r="F14" s="239"/>
      <c r="G14" s="239"/>
      <c r="H14" s="239"/>
      <c r="I14" s="239"/>
      <c r="J14" s="239"/>
      <c r="K14" s="239"/>
      <c r="L14" s="240"/>
    </row>
    <row r="15" spans="2:32" ht="19.2" customHeight="1" x14ac:dyDescent="0.45">
      <c r="B15" s="236"/>
      <c r="C15" s="237"/>
      <c r="D15" s="241" t="s">
        <v>101</v>
      </c>
      <c r="E15" s="242"/>
      <c r="F15" s="242"/>
      <c r="G15" s="242"/>
      <c r="H15" s="242"/>
      <c r="I15" s="242"/>
      <c r="J15" s="242"/>
      <c r="K15" s="242"/>
      <c r="L15" s="243"/>
    </row>
    <row r="16" spans="2:32" ht="36" customHeight="1" x14ac:dyDescent="0.45">
      <c r="B16" s="244" t="s">
        <v>74</v>
      </c>
      <c r="C16" s="245"/>
      <c r="D16" s="246"/>
      <c r="E16" s="247"/>
      <c r="F16" s="247"/>
      <c r="G16" s="247"/>
      <c r="H16" s="247"/>
      <c r="I16" s="247"/>
      <c r="J16" s="247"/>
      <c r="K16" s="247"/>
      <c r="L16" s="248"/>
      <c r="M16" s="64"/>
      <c r="N16" s="64"/>
      <c r="O16" s="64"/>
      <c r="P16" s="64"/>
      <c r="Q16" s="64"/>
      <c r="R16" s="64"/>
      <c r="S16" s="64"/>
      <c r="T16" s="64"/>
      <c r="U16" s="64"/>
      <c r="V16" s="64"/>
      <c r="W16" s="64"/>
      <c r="X16" s="64"/>
      <c r="Y16" s="64"/>
      <c r="Z16" s="64"/>
      <c r="AA16" s="64"/>
      <c r="AB16" s="64"/>
      <c r="AC16" s="64"/>
      <c r="AD16" s="64"/>
      <c r="AE16" s="64"/>
      <c r="AF16" s="64"/>
    </row>
    <row r="17" spans="2:31" ht="19.2" customHeight="1" x14ac:dyDescent="0.45">
      <c r="B17" s="257" t="s">
        <v>68</v>
      </c>
      <c r="C17" s="258"/>
      <c r="D17" s="65"/>
      <c r="E17" s="251" t="s">
        <v>217</v>
      </c>
      <c r="F17" s="251"/>
      <c r="G17" s="251"/>
      <c r="H17" s="251"/>
      <c r="I17" s="251"/>
      <c r="J17" s="251"/>
      <c r="K17" s="251"/>
      <c r="L17" s="252"/>
    </row>
    <row r="18" spans="2:31" ht="19.2" customHeight="1" x14ac:dyDescent="0.45">
      <c r="B18" s="259"/>
      <c r="C18" s="260"/>
      <c r="D18" s="65"/>
      <c r="E18" s="251" t="s">
        <v>216</v>
      </c>
      <c r="F18" s="251"/>
      <c r="G18" s="251"/>
      <c r="H18" s="251"/>
      <c r="I18" s="251"/>
      <c r="J18" s="251"/>
      <c r="K18" s="251"/>
      <c r="L18" s="252"/>
    </row>
    <row r="19" spans="2:31" ht="19.2" customHeight="1" x14ac:dyDescent="0.45">
      <c r="B19" s="259"/>
      <c r="C19" s="260"/>
      <c r="D19" s="65"/>
      <c r="E19" s="251" t="s">
        <v>215</v>
      </c>
      <c r="F19" s="251"/>
      <c r="G19" s="251"/>
      <c r="H19" s="251"/>
      <c r="I19" s="251"/>
      <c r="J19" s="251"/>
      <c r="K19" s="251"/>
      <c r="L19" s="252"/>
      <c r="O19" s="66"/>
    </row>
    <row r="20" spans="2:31" ht="19.2" customHeight="1" x14ac:dyDescent="0.45">
      <c r="B20" s="259"/>
      <c r="C20" s="260"/>
      <c r="D20" s="65"/>
      <c r="E20" s="251" t="s">
        <v>214</v>
      </c>
      <c r="F20" s="251"/>
      <c r="G20" s="251"/>
      <c r="H20" s="251"/>
      <c r="I20" s="251"/>
      <c r="J20" s="251"/>
      <c r="K20" s="251"/>
      <c r="L20" s="252"/>
    </row>
    <row r="21" spans="2:31" ht="19.2" customHeight="1" x14ac:dyDescent="0.45">
      <c r="B21" s="259"/>
      <c r="C21" s="260"/>
      <c r="D21" s="65"/>
      <c r="E21" s="251" t="s">
        <v>212</v>
      </c>
      <c r="F21" s="251"/>
      <c r="G21" s="251"/>
      <c r="H21" s="251"/>
      <c r="I21" s="251"/>
      <c r="J21" s="251"/>
      <c r="K21" s="251"/>
      <c r="L21" s="252"/>
    </row>
    <row r="22" spans="2:31" ht="19.95" customHeight="1" x14ac:dyDescent="0.45">
      <c r="B22" s="261"/>
      <c r="C22" s="262"/>
      <c r="D22" s="67"/>
      <c r="E22" s="253" t="s">
        <v>213</v>
      </c>
      <c r="F22" s="253"/>
      <c r="G22" s="253"/>
      <c r="H22" s="253"/>
      <c r="I22" s="253"/>
      <c r="J22" s="253"/>
      <c r="K22" s="253"/>
      <c r="L22" s="254"/>
    </row>
    <row r="23" spans="2:31" ht="17.399999999999999" customHeight="1" x14ac:dyDescent="0.45">
      <c r="B23" s="249" t="s">
        <v>47</v>
      </c>
      <c r="C23" s="249"/>
      <c r="D23" s="250"/>
      <c r="E23" s="250"/>
      <c r="F23" s="250"/>
      <c r="G23" s="250"/>
      <c r="H23" s="250"/>
      <c r="I23" s="250"/>
      <c r="J23" s="250"/>
      <c r="K23" s="250"/>
      <c r="L23" s="250"/>
      <c r="O23" s="4"/>
    </row>
    <row r="24" spans="2:31" s="3" customFormat="1" ht="18" customHeight="1" x14ac:dyDescent="0.45">
      <c r="C24" s="255" t="s">
        <v>43</v>
      </c>
      <c r="D24" s="255"/>
      <c r="E24" s="255"/>
      <c r="F24" s="255"/>
      <c r="G24" s="255"/>
      <c r="H24" s="255"/>
      <c r="I24" s="255"/>
      <c r="J24" s="255"/>
      <c r="K24" s="255"/>
      <c r="L24" s="255"/>
      <c r="M24" s="6"/>
      <c r="N24" s="6"/>
      <c r="O24" s="6"/>
      <c r="P24" s="6"/>
      <c r="Q24" s="6"/>
      <c r="R24" s="6"/>
      <c r="S24" s="6"/>
      <c r="T24" s="6"/>
      <c r="U24" s="6"/>
      <c r="V24" s="6"/>
      <c r="W24" s="6"/>
      <c r="X24" s="6"/>
      <c r="Y24" s="6"/>
      <c r="Z24" s="6"/>
      <c r="AA24" s="6"/>
      <c r="AB24" s="6"/>
      <c r="AC24" s="6"/>
      <c r="AD24" s="6"/>
      <c r="AE24" s="6"/>
    </row>
    <row r="25" spans="2:31" ht="18.600000000000001" customHeight="1" x14ac:dyDescent="0.45">
      <c r="B25" s="256" t="s">
        <v>22</v>
      </c>
      <c r="C25" s="256"/>
      <c r="D25" s="256"/>
      <c r="E25" s="256"/>
      <c r="F25" s="256"/>
      <c r="G25" s="256"/>
      <c r="H25" s="256"/>
      <c r="I25" s="256"/>
      <c r="J25" s="256"/>
      <c r="K25" s="256"/>
      <c r="L25" s="256"/>
    </row>
    <row r="26" spans="2:31" ht="14.4" customHeight="1" x14ac:dyDescent="0.45">
      <c r="B26" s="5"/>
      <c r="C26" s="250" t="s">
        <v>45</v>
      </c>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row>
    <row r="27" spans="2:31" ht="17.399999999999999" customHeight="1" x14ac:dyDescent="0.45">
      <c r="B27" s="5"/>
      <c r="C27" s="263" t="s">
        <v>44</v>
      </c>
      <c r="D27" s="250"/>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row>
    <row r="28" spans="2:31" ht="17.399999999999999" customHeight="1" x14ac:dyDescent="0.45">
      <c r="B28" s="249" t="s">
        <v>209</v>
      </c>
      <c r="C28" s="249"/>
      <c r="D28" s="249"/>
      <c r="E28" s="249"/>
      <c r="F28" s="249"/>
      <c r="G28" s="249"/>
      <c r="H28" s="249"/>
      <c r="I28" s="249"/>
      <c r="J28" s="249"/>
      <c r="K28" s="249"/>
      <c r="L28" s="249"/>
    </row>
    <row r="29" spans="2:31" ht="18" customHeight="1" x14ac:dyDescent="0.45">
      <c r="B29" s="105"/>
      <c r="C29" s="264" t="s">
        <v>161</v>
      </c>
      <c r="D29" s="249"/>
      <c r="E29" s="249"/>
      <c r="F29" s="249"/>
      <c r="G29" s="249"/>
      <c r="H29" s="249"/>
      <c r="I29" s="249"/>
      <c r="J29" s="249"/>
      <c r="K29" s="249"/>
      <c r="L29" s="100"/>
    </row>
    <row r="30" spans="2:31" ht="18" customHeight="1" x14ac:dyDescent="0.45">
      <c r="B30" s="249" t="s">
        <v>210</v>
      </c>
      <c r="C30" s="249"/>
      <c r="D30" s="249"/>
      <c r="E30" s="249"/>
      <c r="F30" s="249"/>
      <c r="G30" s="249"/>
      <c r="H30" s="249"/>
      <c r="I30" s="249"/>
      <c r="J30" s="249"/>
      <c r="K30" s="249"/>
      <c r="L30" s="249"/>
    </row>
    <row r="31" spans="2:31" ht="18.600000000000001" customHeight="1" x14ac:dyDescent="0.45">
      <c r="B31" s="105"/>
      <c r="C31" s="264" t="s">
        <v>167</v>
      </c>
      <c r="D31" s="249"/>
      <c r="E31" s="249"/>
      <c r="F31" s="249"/>
      <c r="G31" s="249"/>
      <c r="H31" s="249"/>
      <c r="I31" s="249"/>
      <c r="J31" s="249"/>
      <c r="K31" s="249"/>
      <c r="L31" s="100"/>
    </row>
    <row r="32" spans="2:31" ht="18" customHeight="1" x14ac:dyDescent="0.45">
      <c r="B32" s="249" t="s">
        <v>211</v>
      </c>
      <c r="C32" s="249"/>
      <c r="D32" s="249"/>
      <c r="E32" s="249"/>
      <c r="F32" s="249"/>
      <c r="G32" s="249"/>
      <c r="H32" s="249"/>
      <c r="I32" s="249"/>
      <c r="J32" s="249"/>
      <c r="K32" s="249"/>
      <c r="L32" s="249"/>
    </row>
    <row r="33" spans="2:31" ht="18" customHeight="1" x14ac:dyDescent="0.45">
      <c r="B33" s="5"/>
      <c r="C33" s="263" t="s">
        <v>153</v>
      </c>
      <c r="D33" s="263"/>
      <c r="E33" s="263"/>
      <c r="F33" s="263"/>
      <c r="G33" s="263"/>
      <c r="H33" s="263"/>
      <c r="I33" s="263"/>
      <c r="J33" s="263"/>
      <c r="K33" s="263"/>
      <c r="L33" s="263"/>
      <c r="M33" s="19"/>
      <c r="N33" s="19"/>
      <c r="O33" s="19"/>
      <c r="P33" s="19"/>
      <c r="Q33" s="19"/>
      <c r="R33" s="19"/>
      <c r="S33" s="19"/>
      <c r="T33" s="19"/>
      <c r="U33" s="19"/>
      <c r="V33" s="19"/>
      <c r="W33" s="19"/>
      <c r="X33" s="19"/>
      <c r="Y33" s="19"/>
      <c r="Z33" s="19"/>
      <c r="AA33" s="19"/>
      <c r="AB33" s="19"/>
      <c r="AC33" s="19"/>
      <c r="AD33" s="19"/>
      <c r="AE33" s="19"/>
    </row>
    <row r="34" spans="2:31" ht="18" customHeight="1" x14ac:dyDescent="0.45">
      <c r="B34" s="249" t="s">
        <v>218</v>
      </c>
      <c r="C34" s="249"/>
      <c r="D34" s="249"/>
      <c r="E34" s="249"/>
      <c r="F34" s="249"/>
      <c r="G34" s="249"/>
      <c r="H34" s="249"/>
      <c r="I34" s="249"/>
      <c r="J34" s="249"/>
      <c r="K34" s="249"/>
      <c r="L34" s="249"/>
    </row>
    <row r="35" spans="2:31" ht="19.95" customHeight="1" x14ac:dyDescent="0.45">
      <c r="B35" s="105"/>
      <c r="C35" s="264" t="s">
        <v>160</v>
      </c>
      <c r="D35" s="264"/>
      <c r="E35" s="264"/>
      <c r="F35" s="264"/>
      <c r="G35" s="264"/>
      <c r="H35" s="264"/>
      <c r="I35" s="264"/>
      <c r="J35" s="264"/>
      <c r="K35" s="264"/>
      <c r="L35" s="264"/>
    </row>
    <row r="36" spans="2:31" ht="18.600000000000001" customHeight="1" x14ac:dyDescent="0.45">
      <c r="B36" s="249" t="s">
        <v>219</v>
      </c>
      <c r="C36" s="250"/>
      <c r="D36" s="250"/>
      <c r="E36" s="250"/>
      <c r="F36" s="250"/>
      <c r="G36" s="250"/>
      <c r="H36" s="250"/>
      <c r="I36" s="250"/>
      <c r="J36" s="250"/>
      <c r="K36" s="250"/>
      <c r="L36" s="250"/>
    </row>
    <row r="37" spans="2:31" ht="19.95" customHeight="1" x14ac:dyDescent="0.45">
      <c r="B37" s="105"/>
      <c r="C37" s="264" t="s">
        <v>169</v>
      </c>
      <c r="D37" s="249"/>
      <c r="E37" s="249"/>
      <c r="F37" s="249"/>
      <c r="G37" s="249"/>
      <c r="H37" s="249"/>
      <c r="I37" s="249"/>
      <c r="J37" s="249"/>
      <c r="K37" s="249"/>
      <c r="L37" s="100"/>
    </row>
    <row r="38" spans="2:31" ht="10.199999999999999" customHeight="1" x14ac:dyDescent="0.45"/>
  </sheetData>
  <mergeCells count="48">
    <mergeCell ref="C29:K29"/>
    <mergeCell ref="C35:L35"/>
    <mergeCell ref="C37:K37"/>
    <mergeCell ref="B30:L30"/>
    <mergeCell ref="C31:K31"/>
    <mergeCell ref="B34:L34"/>
    <mergeCell ref="B28:L28"/>
    <mergeCell ref="B36:L36"/>
    <mergeCell ref="E21:L21"/>
    <mergeCell ref="E22:L22"/>
    <mergeCell ref="B23:L23"/>
    <mergeCell ref="C24:L24"/>
    <mergeCell ref="B25:L25"/>
    <mergeCell ref="C26:AE26"/>
    <mergeCell ref="B17:C22"/>
    <mergeCell ref="E17:L17"/>
    <mergeCell ref="E18:L18"/>
    <mergeCell ref="E19:L19"/>
    <mergeCell ref="E20:L20"/>
    <mergeCell ref="C27:AE27"/>
    <mergeCell ref="B32:L32"/>
    <mergeCell ref="C33:L33"/>
    <mergeCell ref="B14:C15"/>
    <mergeCell ref="D14:L14"/>
    <mergeCell ref="D15:L15"/>
    <mergeCell ref="B16:C16"/>
    <mergeCell ref="D16:L16"/>
    <mergeCell ref="B10:B12"/>
    <mergeCell ref="D10:L10"/>
    <mergeCell ref="D11:L11"/>
    <mergeCell ref="D12:L12"/>
    <mergeCell ref="B13:C13"/>
    <mergeCell ref="D13:L13"/>
    <mergeCell ref="B9:C9"/>
    <mergeCell ref="D9:F9"/>
    <mergeCell ref="H9:J9"/>
    <mergeCell ref="B2:F2"/>
    <mergeCell ref="J2:L2"/>
    <mergeCell ref="B3:L3"/>
    <mergeCell ref="B5:C5"/>
    <mergeCell ref="D5:L5"/>
    <mergeCell ref="B6:C6"/>
    <mergeCell ref="D6:L6"/>
    <mergeCell ref="B7:C8"/>
    <mergeCell ref="D7:D8"/>
    <mergeCell ref="E7:G8"/>
    <mergeCell ref="H7:H8"/>
    <mergeCell ref="J7:L8"/>
  </mergeCells>
  <phoneticPr fontId="14"/>
  <conditionalFormatting sqref="D9">
    <cfRule type="expression" dxfId="22" priority="3">
      <formula>LEN(D9)=0</formula>
    </cfRule>
  </conditionalFormatting>
  <conditionalFormatting sqref="D5:L6">
    <cfRule type="expression" dxfId="21" priority="7">
      <formula>LEN(D5)=0</formula>
    </cfRule>
  </conditionalFormatting>
  <conditionalFormatting sqref="D10:L12">
    <cfRule type="expression" dxfId="20" priority="1">
      <formula>LEN(D10)=0</formula>
    </cfRule>
  </conditionalFormatting>
  <conditionalFormatting sqref="E7">
    <cfRule type="expression" dxfId="19" priority="6">
      <formula>LEN(E7)=0</formula>
    </cfRule>
  </conditionalFormatting>
  <conditionalFormatting sqref="I8">
    <cfRule type="expression" dxfId="18" priority="4">
      <formula>LEN(I8)=0</formula>
    </cfRule>
  </conditionalFormatting>
  <conditionalFormatting sqref="J7:L7">
    <cfRule type="expression" dxfId="17" priority="5">
      <formula>LEN(J7)=0</formula>
    </cfRule>
  </conditionalFormatting>
  <conditionalFormatting sqref="K9">
    <cfRule type="expression" dxfId="16" priority="2">
      <formula>LEN(K9)=0</formula>
    </cfRule>
  </conditionalFormatting>
  <dataValidations count="1">
    <dataValidation type="list" allowBlank="1" showInputMessage="1" showErrorMessage="1" sqref="J2:K2" xr:uid="{BF7AE58D-AC6A-48D0-8D3A-059ABDA45F5A}">
      <formula1>#REF!</formula1>
    </dataValidation>
  </dataValidations>
  <hyperlinks>
    <hyperlink ref="C24" r:id="rId1" xr:uid="{D39445F8-234F-437C-95B7-C5795E3C83B6}"/>
    <hyperlink ref="C27" r:id="rId2" xr:uid="{A2C1AD55-45D0-4D80-9D61-0108320FE055}"/>
    <hyperlink ref="C33" r:id="rId3" xr:uid="{BA3188F6-940E-4327-90B3-36DA5C2F192D}"/>
    <hyperlink ref="C35" r:id="rId4" xr:uid="{5E4FF9F9-7D6B-4331-AC0A-8F843F1B11DB}"/>
    <hyperlink ref="C37" r:id="rId5" xr:uid="{D0B200CA-A590-47D1-8ED6-0B397D13249D}"/>
    <hyperlink ref="C29" r:id="rId6" xr:uid="{84C1C150-DE3D-4CEA-8A18-8A5A40B628E3}"/>
    <hyperlink ref="C31" r:id="rId7" xr:uid="{DE31BCD7-053D-4D22-9460-E859D393CE87}"/>
  </hyperlinks>
  <pageMargins left="0.70866141732283472" right="0.70866141732283472" top="0.35433070866141736" bottom="0.35433070866141736" header="0" footer="0"/>
  <pageSetup paperSize="9" scale="96" fitToHeight="0" orientation="portrait" r:id="rId8"/>
  <drawing r:id="rId9"/>
  <legacyDrawing r:id="rId10"/>
  <mc:AlternateContent xmlns:mc="http://schemas.openxmlformats.org/markup-compatibility/2006">
    <mc:Choice Requires="x14">
      <controls>
        <mc:AlternateContent xmlns:mc="http://schemas.openxmlformats.org/markup-compatibility/2006">
          <mc:Choice Requires="x14">
            <control shapeId="79873" r:id="rId11" name="チェック 48">
              <controlPr defaultSize="0" autoPict="0">
                <anchor moveWithCells="1">
                  <from>
                    <xdr:col>3</xdr:col>
                    <xdr:colOff>76200</xdr:colOff>
                    <xdr:row>12</xdr:row>
                    <xdr:rowOff>45720</xdr:rowOff>
                  </from>
                  <to>
                    <xdr:col>7</xdr:col>
                    <xdr:colOff>480060</xdr:colOff>
                    <xdr:row>12</xdr:row>
                    <xdr:rowOff>312420</xdr:rowOff>
                  </to>
                </anchor>
              </controlPr>
            </control>
          </mc:Choice>
        </mc:AlternateContent>
        <mc:AlternateContent xmlns:mc="http://schemas.openxmlformats.org/markup-compatibility/2006">
          <mc:Choice Requires="x14">
            <control shapeId="79874" r:id="rId12" name="チェック 49">
              <controlPr defaultSize="0" autoPict="0">
                <anchor moveWithCells="1">
                  <from>
                    <xdr:col>3</xdr:col>
                    <xdr:colOff>76200</xdr:colOff>
                    <xdr:row>12</xdr:row>
                    <xdr:rowOff>297180</xdr:rowOff>
                  </from>
                  <to>
                    <xdr:col>8</xdr:col>
                    <xdr:colOff>518160</xdr:colOff>
                    <xdr:row>12</xdr:row>
                    <xdr:rowOff>518160</xdr:rowOff>
                  </to>
                </anchor>
              </controlPr>
            </control>
          </mc:Choice>
        </mc:AlternateContent>
        <mc:AlternateContent xmlns:mc="http://schemas.openxmlformats.org/markup-compatibility/2006">
          <mc:Choice Requires="x14">
            <control shapeId="79875" r:id="rId13" name="チェック 52">
              <controlPr defaultSize="0" autoPict="0">
                <anchor moveWithCells="1">
                  <from>
                    <xdr:col>3</xdr:col>
                    <xdr:colOff>175260</xdr:colOff>
                    <xdr:row>18</xdr:row>
                    <xdr:rowOff>0</xdr:rowOff>
                  </from>
                  <to>
                    <xdr:col>3</xdr:col>
                    <xdr:colOff>480060</xdr:colOff>
                    <xdr:row>19</xdr:row>
                    <xdr:rowOff>22860</xdr:rowOff>
                  </to>
                </anchor>
              </controlPr>
            </control>
          </mc:Choice>
        </mc:AlternateContent>
        <mc:AlternateContent xmlns:mc="http://schemas.openxmlformats.org/markup-compatibility/2006">
          <mc:Choice Requires="x14">
            <control shapeId="79876" r:id="rId14" name="チェック 53">
              <controlPr defaultSize="0" autoPict="0">
                <anchor moveWithCells="1">
                  <from>
                    <xdr:col>3</xdr:col>
                    <xdr:colOff>175260</xdr:colOff>
                    <xdr:row>19</xdr:row>
                    <xdr:rowOff>7620</xdr:rowOff>
                  </from>
                  <to>
                    <xdr:col>3</xdr:col>
                    <xdr:colOff>480060</xdr:colOff>
                    <xdr:row>20</xdr:row>
                    <xdr:rowOff>22860</xdr:rowOff>
                  </to>
                </anchor>
              </controlPr>
            </control>
          </mc:Choice>
        </mc:AlternateContent>
        <mc:AlternateContent xmlns:mc="http://schemas.openxmlformats.org/markup-compatibility/2006">
          <mc:Choice Requires="x14">
            <control shapeId="79877" r:id="rId15" name="チェック 54">
              <controlPr defaultSize="0" autoPict="0">
                <anchor moveWithCells="1">
                  <from>
                    <xdr:col>3</xdr:col>
                    <xdr:colOff>175260</xdr:colOff>
                    <xdr:row>20</xdr:row>
                    <xdr:rowOff>0</xdr:rowOff>
                  </from>
                  <to>
                    <xdr:col>3</xdr:col>
                    <xdr:colOff>480060</xdr:colOff>
                    <xdr:row>21</xdr:row>
                    <xdr:rowOff>22860</xdr:rowOff>
                  </to>
                </anchor>
              </controlPr>
            </control>
          </mc:Choice>
        </mc:AlternateContent>
        <mc:AlternateContent xmlns:mc="http://schemas.openxmlformats.org/markup-compatibility/2006">
          <mc:Choice Requires="x14">
            <control shapeId="79878" r:id="rId16" name="チェック 52">
              <controlPr defaultSize="0" autoPict="0">
                <anchor moveWithCells="1">
                  <from>
                    <xdr:col>3</xdr:col>
                    <xdr:colOff>175260</xdr:colOff>
                    <xdr:row>18</xdr:row>
                    <xdr:rowOff>0</xdr:rowOff>
                  </from>
                  <to>
                    <xdr:col>3</xdr:col>
                    <xdr:colOff>480060</xdr:colOff>
                    <xdr:row>19</xdr:row>
                    <xdr:rowOff>22860</xdr:rowOff>
                  </to>
                </anchor>
              </controlPr>
            </control>
          </mc:Choice>
        </mc:AlternateContent>
        <mc:AlternateContent xmlns:mc="http://schemas.openxmlformats.org/markup-compatibility/2006">
          <mc:Choice Requires="x14">
            <control shapeId="79879" r:id="rId17" name="チェック 48">
              <controlPr defaultSize="0" autoPict="0">
                <anchor moveWithCells="1">
                  <from>
                    <xdr:col>3</xdr:col>
                    <xdr:colOff>76200</xdr:colOff>
                    <xdr:row>12</xdr:row>
                    <xdr:rowOff>487680</xdr:rowOff>
                  </from>
                  <to>
                    <xdr:col>11</xdr:col>
                    <xdr:colOff>182880</xdr:colOff>
                    <xdr:row>12</xdr:row>
                    <xdr:rowOff>746760</xdr:rowOff>
                  </to>
                </anchor>
              </controlPr>
            </control>
          </mc:Choice>
        </mc:AlternateContent>
        <mc:AlternateContent xmlns:mc="http://schemas.openxmlformats.org/markup-compatibility/2006">
          <mc:Choice Requires="x14">
            <control shapeId="79880" r:id="rId18" name="チェック 48">
              <controlPr defaultSize="0" autoPict="0">
                <anchor moveWithCells="1">
                  <from>
                    <xdr:col>3</xdr:col>
                    <xdr:colOff>441960</xdr:colOff>
                    <xdr:row>15</xdr:row>
                    <xdr:rowOff>114300</xdr:rowOff>
                  </from>
                  <to>
                    <xdr:col>5</xdr:col>
                    <xdr:colOff>365760</xdr:colOff>
                    <xdr:row>15</xdr:row>
                    <xdr:rowOff>381000</xdr:rowOff>
                  </to>
                </anchor>
              </controlPr>
            </control>
          </mc:Choice>
        </mc:AlternateContent>
        <mc:AlternateContent xmlns:mc="http://schemas.openxmlformats.org/markup-compatibility/2006">
          <mc:Choice Requires="x14">
            <control shapeId="79881" r:id="rId19" name="チェック 48">
              <controlPr defaultSize="0" autoPict="0">
                <anchor moveWithCells="1">
                  <from>
                    <xdr:col>6</xdr:col>
                    <xdr:colOff>137160</xdr:colOff>
                    <xdr:row>15</xdr:row>
                    <xdr:rowOff>99060</xdr:rowOff>
                  </from>
                  <to>
                    <xdr:col>8</xdr:col>
                    <xdr:colOff>114300</xdr:colOff>
                    <xdr:row>15</xdr:row>
                    <xdr:rowOff>381000</xdr:rowOff>
                  </to>
                </anchor>
              </controlPr>
            </control>
          </mc:Choice>
        </mc:AlternateContent>
        <mc:AlternateContent xmlns:mc="http://schemas.openxmlformats.org/markup-compatibility/2006">
          <mc:Choice Requires="x14">
            <control shapeId="79882" r:id="rId20" name="チェック 48">
              <controlPr defaultSize="0" autoPict="0">
                <anchor moveWithCells="1">
                  <from>
                    <xdr:col>8</xdr:col>
                    <xdr:colOff>556260</xdr:colOff>
                    <xdr:row>15</xdr:row>
                    <xdr:rowOff>99060</xdr:rowOff>
                  </from>
                  <to>
                    <xdr:col>11</xdr:col>
                    <xdr:colOff>30480</xdr:colOff>
                    <xdr:row>15</xdr:row>
                    <xdr:rowOff>373380</xdr:rowOff>
                  </to>
                </anchor>
              </controlPr>
            </control>
          </mc:Choice>
        </mc:AlternateContent>
        <mc:AlternateContent xmlns:mc="http://schemas.openxmlformats.org/markup-compatibility/2006">
          <mc:Choice Requires="x14">
            <control shapeId="79883" r:id="rId21" name="チェック 48">
              <controlPr defaultSize="0" autoPict="0">
                <anchor moveWithCells="1">
                  <from>
                    <xdr:col>3</xdr:col>
                    <xdr:colOff>76200</xdr:colOff>
                    <xdr:row>13</xdr:row>
                    <xdr:rowOff>60960</xdr:rowOff>
                  </from>
                  <to>
                    <xdr:col>8</xdr:col>
                    <xdr:colOff>365760</xdr:colOff>
                    <xdr:row>13</xdr:row>
                    <xdr:rowOff>327660</xdr:rowOff>
                  </to>
                </anchor>
              </controlPr>
            </control>
          </mc:Choice>
        </mc:AlternateContent>
        <mc:AlternateContent xmlns:mc="http://schemas.openxmlformats.org/markup-compatibility/2006">
          <mc:Choice Requires="x14">
            <control shapeId="79884" r:id="rId22" name="チェック 48">
              <controlPr defaultSize="0" autoPict="0">
                <anchor moveWithCells="1">
                  <from>
                    <xdr:col>3</xdr:col>
                    <xdr:colOff>76200</xdr:colOff>
                    <xdr:row>13</xdr:row>
                    <xdr:rowOff>304800</xdr:rowOff>
                  </from>
                  <to>
                    <xdr:col>9</xdr:col>
                    <xdr:colOff>601980</xdr:colOff>
                    <xdr:row>13</xdr:row>
                    <xdr:rowOff>571500</xdr:rowOff>
                  </to>
                </anchor>
              </controlPr>
            </control>
          </mc:Choice>
        </mc:AlternateContent>
        <mc:AlternateContent xmlns:mc="http://schemas.openxmlformats.org/markup-compatibility/2006">
          <mc:Choice Requires="x14">
            <control shapeId="79885" r:id="rId23" name="チェック 56">
              <controlPr defaultSize="0" autoPict="0">
                <anchor moveWithCells="1">
                  <from>
                    <xdr:col>3</xdr:col>
                    <xdr:colOff>182880</xdr:colOff>
                    <xdr:row>16</xdr:row>
                    <xdr:rowOff>22860</xdr:rowOff>
                  </from>
                  <to>
                    <xdr:col>3</xdr:col>
                    <xdr:colOff>487680</xdr:colOff>
                    <xdr:row>16</xdr:row>
                    <xdr:rowOff>236220</xdr:rowOff>
                  </to>
                </anchor>
              </controlPr>
            </control>
          </mc:Choice>
        </mc:AlternateContent>
        <mc:AlternateContent xmlns:mc="http://schemas.openxmlformats.org/markup-compatibility/2006">
          <mc:Choice Requires="x14">
            <control shapeId="79886" r:id="rId24" name="チェック 57">
              <controlPr defaultSize="0" autoPict="0">
                <anchor moveWithCells="1">
                  <from>
                    <xdr:col>3</xdr:col>
                    <xdr:colOff>182880</xdr:colOff>
                    <xdr:row>16</xdr:row>
                    <xdr:rowOff>236220</xdr:rowOff>
                  </from>
                  <to>
                    <xdr:col>3</xdr:col>
                    <xdr:colOff>487680</xdr:colOff>
                    <xdr:row>18</xdr:row>
                    <xdr:rowOff>22860</xdr:rowOff>
                  </to>
                </anchor>
              </controlPr>
            </control>
          </mc:Choice>
        </mc:AlternateContent>
        <mc:AlternateContent xmlns:mc="http://schemas.openxmlformats.org/markup-compatibility/2006">
          <mc:Choice Requires="x14">
            <control shapeId="79887" r:id="rId25" name="Check Box 15">
              <controlPr defaultSize="0" autoPict="0">
                <anchor moveWithCells="1">
                  <from>
                    <xdr:col>3</xdr:col>
                    <xdr:colOff>175260</xdr:colOff>
                    <xdr:row>21</xdr:row>
                    <xdr:rowOff>0</xdr:rowOff>
                  </from>
                  <to>
                    <xdr:col>3</xdr:col>
                    <xdr:colOff>480060</xdr:colOff>
                    <xdr:row>22</xdr:row>
                    <xdr:rowOff>7620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6690-C250-4E4B-A812-AB87F500A0AC}">
  <sheetPr codeName="Sheet4">
    <tabColor rgb="FFFF0000"/>
  </sheetPr>
  <dimension ref="B1:AE26"/>
  <sheetViews>
    <sheetView showGridLines="0" view="pageBreakPreview" topLeftCell="A10" zoomScale="90" zoomScaleNormal="100" zoomScaleSheetLayoutView="90" workbookViewId="0">
      <selection activeCell="M8" sqref="M8"/>
    </sheetView>
  </sheetViews>
  <sheetFormatPr defaultColWidth="8.09765625" defaultRowHeight="13.2" x14ac:dyDescent="0.45"/>
  <cols>
    <col min="1" max="1" width="1.8984375" style="8" customWidth="1"/>
    <col min="2" max="2" width="1.5" style="8" customWidth="1"/>
    <col min="3" max="3" width="13.19921875" style="8" customWidth="1"/>
    <col min="4" max="5" width="14" style="8" customWidth="1"/>
    <col min="6" max="9" width="9.59765625" style="8" customWidth="1"/>
    <col min="10" max="10" width="1.09765625" style="8" customWidth="1"/>
    <col min="11" max="11" width="10" style="8" customWidth="1"/>
    <col min="12" max="16384" width="8.09765625" style="8"/>
  </cols>
  <sheetData>
    <row r="1" spans="2:31" ht="7.95" customHeight="1" x14ac:dyDescent="0.45"/>
    <row r="2" spans="2:31" ht="18.600000000000001" customHeight="1" x14ac:dyDescent="0.45">
      <c r="C2" s="269" t="s">
        <v>93</v>
      </c>
      <c r="D2" s="269"/>
      <c r="E2" s="269"/>
    </row>
    <row r="3" spans="2:31" s="1" customFormat="1" ht="18" customHeight="1" x14ac:dyDescent="0.45">
      <c r="C3" s="265" t="s">
        <v>49</v>
      </c>
      <c r="D3" s="265"/>
      <c r="E3" s="265"/>
      <c r="F3" s="265"/>
      <c r="G3" s="265"/>
      <c r="H3" s="265"/>
      <c r="I3" s="265"/>
      <c r="J3" s="29"/>
      <c r="K3" s="29"/>
    </row>
    <row r="4" spans="2:31" s="1" customFormat="1" ht="18" customHeight="1" x14ac:dyDescent="0.45">
      <c r="C4" s="270" t="s">
        <v>88</v>
      </c>
      <c r="D4" s="270"/>
      <c r="E4" s="270"/>
      <c r="F4" s="270"/>
      <c r="G4" s="270"/>
      <c r="H4" s="270"/>
      <c r="I4" s="270"/>
      <c r="J4" s="12"/>
      <c r="K4" s="12"/>
    </row>
    <row r="5" spans="2:31" s="1" customFormat="1" ht="18" customHeight="1" x14ac:dyDescent="0.45">
      <c r="C5" s="21" t="s">
        <v>87</v>
      </c>
      <c r="D5" s="20"/>
      <c r="E5" s="20"/>
      <c r="F5" s="20"/>
      <c r="G5" s="20"/>
      <c r="H5" s="20"/>
      <c r="I5" s="20"/>
      <c r="J5" s="12"/>
      <c r="K5" s="12"/>
    </row>
    <row r="6" spans="2:31" s="1" customFormat="1" ht="102" customHeight="1" x14ac:dyDescent="0.45">
      <c r="B6" s="13"/>
      <c r="C6" s="266"/>
      <c r="D6" s="267"/>
      <c r="E6" s="267"/>
      <c r="F6" s="267"/>
      <c r="G6" s="267"/>
      <c r="H6" s="267"/>
      <c r="I6" s="268"/>
      <c r="J6" s="13"/>
      <c r="K6" s="13"/>
      <c r="M6" s="7"/>
      <c r="N6" s="7"/>
      <c r="O6" s="7"/>
      <c r="P6" s="7"/>
      <c r="Q6" s="7"/>
      <c r="R6" s="7"/>
      <c r="S6" s="7"/>
      <c r="T6" s="7"/>
      <c r="U6" s="7"/>
      <c r="V6" s="7"/>
      <c r="W6" s="7"/>
      <c r="X6" s="7"/>
      <c r="Y6" s="7"/>
      <c r="Z6" s="7"/>
      <c r="AA6" s="7"/>
      <c r="AD6" s="1" t="e">
        <f>LEN(#REF!)</f>
        <v>#REF!</v>
      </c>
      <c r="AE6" s="1" t="s">
        <v>48</v>
      </c>
    </row>
    <row r="7" spans="2:31" s="1" customFormat="1" ht="15.6" customHeight="1" x14ac:dyDescent="0.45">
      <c r="B7" s="13"/>
      <c r="C7" s="136" t="s">
        <v>201</v>
      </c>
      <c r="D7" s="13"/>
      <c r="E7" s="13"/>
      <c r="F7" s="135"/>
      <c r="G7" s="13"/>
      <c r="H7" s="13"/>
      <c r="I7" s="13"/>
      <c r="J7" s="13"/>
      <c r="K7" s="13"/>
      <c r="M7" s="7"/>
      <c r="N7" s="7"/>
      <c r="O7" s="7"/>
      <c r="P7" s="7"/>
      <c r="Q7" s="7"/>
      <c r="R7" s="7"/>
      <c r="S7" s="7"/>
      <c r="T7" s="7"/>
      <c r="U7" s="7"/>
      <c r="V7" s="7"/>
      <c r="W7" s="7"/>
      <c r="X7" s="7"/>
      <c r="Y7" s="7"/>
      <c r="Z7" s="7"/>
      <c r="AA7" s="7"/>
    </row>
    <row r="8" spans="2:31" s="1" customFormat="1" ht="102" customHeight="1" x14ac:dyDescent="0.45">
      <c r="B8" s="13"/>
      <c r="C8" s="266"/>
      <c r="D8" s="267"/>
      <c r="E8" s="267"/>
      <c r="F8" s="267"/>
      <c r="G8" s="267"/>
      <c r="H8" s="267"/>
      <c r="I8" s="268"/>
      <c r="J8" s="13"/>
      <c r="K8" s="13"/>
      <c r="M8" s="7"/>
      <c r="N8" s="7"/>
      <c r="O8" s="7"/>
      <c r="P8" s="7"/>
      <c r="Q8" s="7"/>
      <c r="R8" s="7"/>
      <c r="S8" s="7"/>
      <c r="T8" s="7"/>
      <c r="U8" s="7"/>
      <c r="V8" s="7"/>
      <c r="W8" s="7"/>
      <c r="X8" s="7"/>
      <c r="Y8" s="7"/>
      <c r="Z8" s="7"/>
      <c r="AA8" s="7"/>
    </row>
    <row r="9" spans="2:31" s="1" customFormat="1" ht="15.6" customHeight="1" x14ac:dyDescent="0.45">
      <c r="B9" s="13"/>
      <c r="C9" s="19" t="s">
        <v>84</v>
      </c>
      <c r="D9" s="13"/>
      <c r="E9" s="13"/>
      <c r="F9" s="13"/>
      <c r="G9" s="13"/>
      <c r="H9" s="13"/>
      <c r="I9" s="13"/>
      <c r="J9" s="13"/>
      <c r="K9" s="13"/>
      <c r="M9" s="7"/>
      <c r="N9" s="7"/>
      <c r="O9" s="7"/>
      <c r="P9" s="7"/>
      <c r="Q9" s="7"/>
      <c r="R9" s="7"/>
      <c r="S9" s="7"/>
      <c r="T9" s="7"/>
      <c r="U9" s="7"/>
      <c r="V9" s="7"/>
      <c r="W9" s="7"/>
      <c r="X9" s="7"/>
      <c r="Y9" s="7"/>
      <c r="Z9" s="7"/>
      <c r="AA9" s="7"/>
    </row>
    <row r="10" spans="2:31" s="1" customFormat="1" ht="102" customHeight="1" x14ac:dyDescent="0.45">
      <c r="B10" s="13"/>
      <c r="C10" s="266"/>
      <c r="D10" s="267"/>
      <c r="E10" s="267"/>
      <c r="F10" s="267"/>
      <c r="G10" s="267"/>
      <c r="H10" s="267"/>
      <c r="I10" s="268"/>
      <c r="J10" s="13"/>
      <c r="K10" s="13"/>
      <c r="M10" s="7"/>
      <c r="N10" s="7"/>
      <c r="O10" s="7"/>
      <c r="P10" s="7"/>
      <c r="Q10" s="7"/>
      <c r="R10" s="7"/>
      <c r="S10" s="7"/>
      <c r="T10" s="7"/>
      <c r="U10" s="7"/>
      <c r="V10" s="7"/>
      <c r="W10" s="7"/>
      <c r="X10" s="7"/>
      <c r="Y10" s="7"/>
      <c r="Z10" s="7"/>
      <c r="AA10" s="7"/>
    </row>
    <row r="11" spans="2:31" s="36" customFormat="1" ht="21.6" customHeight="1" x14ac:dyDescent="0.45">
      <c r="B11" s="8"/>
      <c r="C11" s="265" t="s">
        <v>69</v>
      </c>
      <c r="D11" s="265"/>
      <c r="E11" s="265"/>
      <c r="F11" s="265"/>
      <c r="G11" s="265"/>
      <c r="H11" s="265"/>
      <c r="I11" s="265"/>
      <c r="J11" s="265"/>
      <c r="K11" s="265"/>
      <c r="L11" s="265"/>
    </row>
    <row r="12" spans="2:31" s="36" customFormat="1" ht="21.6" customHeight="1" x14ac:dyDescent="0.45">
      <c r="B12" s="8"/>
      <c r="C12" s="19" t="s">
        <v>85</v>
      </c>
      <c r="D12" s="29"/>
      <c r="E12" s="29"/>
      <c r="F12" s="29"/>
      <c r="G12" s="29"/>
      <c r="H12" s="29"/>
      <c r="I12" s="29"/>
      <c r="J12" s="29"/>
      <c r="K12" s="68"/>
      <c r="L12" s="29"/>
    </row>
    <row r="13" spans="2:31" s="36" customFormat="1" ht="102" customHeight="1" x14ac:dyDescent="0.45">
      <c r="B13" s="8"/>
      <c r="C13" s="266"/>
      <c r="D13" s="267"/>
      <c r="E13" s="267"/>
      <c r="F13" s="267"/>
      <c r="G13" s="267"/>
      <c r="H13" s="267"/>
      <c r="I13" s="268"/>
      <c r="J13" s="29"/>
      <c r="K13" s="29"/>
      <c r="L13" s="29"/>
    </row>
    <row r="14" spans="2:31" s="36" customFormat="1" ht="21.6" customHeight="1" x14ac:dyDescent="0.45">
      <c r="B14" s="8"/>
      <c r="C14" s="19" t="s">
        <v>86</v>
      </c>
      <c r="D14" s="29"/>
      <c r="E14" s="29"/>
      <c r="F14" s="29"/>
      <c r="G14" s="29"/>
      <c r="H14" s="29"/>
      <c r="I14" s="29"/>
      <c r="J14" s="29"/>
      <c r="K14" s="29"/>
      <c r="L14" s="29"/>
    </row>
    <row r="15" spans="2:31" s="36" customFormat="1" ht="102" customHeight="1" x14ac:dyDescent="0.45">
      <c r="B15" s="8"/>
      <c r="C15" s="266"/>
      <c r="D15" s="267"/>
      <c r="E15" s="267"/>
      <c r="F15" s="267"/>
      <c r="G15" s="267"/>
      <c r="H15" s="267"/>
      <c r="I15" s="268"/>
    </row>
    <row r="16" spans="2:31" s="36" customFormat="1" ht="11.4" customHeight="1" x14ac:dyDescent="0.45">
      <c r="B16" s="8"/>
      <c r="C16" s="69"/>
      <c r="D16" s="69"/>
      <c r="E16" s="69"/>
      <c r="F16" s="69"/>
      <c r="G16" s="69"/>
      <c r="H16" s="69"/>
      <c r="I16" s="69"/>
    </row>
    <row r="17" spans="2:9" s="36" customFormat="1" ht="22.2" customHeight="1" x14ac:dyDescent="0.45">
      <c r="B17" s="8"/>
      <c r="C17" s="70"/>
      <c r="D17" s="70"/>
      <c r="E17" s="70"/>
      <c r="F17" s="70"/>
      <c r="G17" s="70"/>
      <c r="H17" s="70"/>
      <c r="I17" s="70"/>
    </row>
    <row r="18" spans="2:9" s="36" customFormat="1" ht="22.2" customHeight="1" x14ac:dyDescent="0.45">
      <c r="B18" s="8"/>
      <c r="C18" s="70"/>
      <c r="D18" s="70"/>
      <c r="E18" s="70"/>
      <c r="F18" s="70"/>
      <c r="G18" s="70"/>
      <c r="H18" s="70"/>
      <c r="I18" s="70"/>
    </row>
    <row r="19" spans="2:9" s="36" customFormat="1" ht="22.2" customHeight="1" x14ac:dyDescent="0.45">
      <c r="B19" s="8"/>
      <c r="C19" s="70"/>
      <c r="D19" s="70"/>
      <c r="E19" s="70"/>
      <c r="F19" s="70"/>
      <c r="G19" s="70"/>
      <c r="H19" s="70"/>
      <c r="I19" s="70"/>
    </row>
    <row r="20" spans="2:9" x14ac:dyDescent="0.45">
      <c r="F20" s="71"/>
    </row>
    <row r="21" spans="2:9" x14ac:dyDescent="0.45">
      <c r="F21" s="71"/>
    </row>
    <row r="22" spans="2:9" x14ac:dyDescent="0.45">
      <c r="F22" s="71"/>
    </row>
    <row r="23" spans="2:9" x14ac:dyDescent="0.45">
      <c r="F23" s="71"/>
    </row>
    <row r="24" spans="2:9" x14ac:dyDescent="0.45">
      <c r="F24" s="71"/>
    </row>
    <row r="25" spans="2:9" x14ac:dyDescent="0.45">
      <c r="F25" s="71"/>
    </row>
    <row r="26" spans="2:9" x14ac:dyDescent="0.45">
      <c r="F26" s="71"/>
    </row>
  </sheetData>
  <mergeCells count="9">
    <mergeCell ref="C11:L11"/>
    <mergeCell ref="C13:I13"/>
    <mergeCell ref="C15:I15"/>
    <mergeCell ref="C2:E2"/>
    <mergeCell ref="C3:I3"/>
    <mergeCell ref="C4:I4"/>
    <mergeCell ref="C6:I6"/>
    <mergeCell ref="C8:I8"/>
    <mergeCell ref="C10:I10"/>
  </mergeCells>
  <phoneticPr fontId="14"/>
  <conditionalFormatting sqref="C6:I6">
    <cfRule type="expression" dxfId="15" priority="5">
      <formula>LEN(C6)=0</formula>
    </cfRule>
  </conditionalFormatting>
  <conditionalFormatting sqref="C8:I8">
    <cfRule type="expression" dxfId="14" priority="4">
      <formula>LEN(C8)=0</formula>
    </cfRule>
  </conditionalFormatting>
  <conditionalFormatting sqref="C10:I10">
    <cfRule type="expression" dxfId="13" priority="3">
      <formula>LEN(C10)=0</formula>
    </cfRule>
  </conditionalFormatting>
  <conditionalFormatting sqref="C13:I13">
    <cfRule type="expression" dxfId="12" priority="2">
      <formula>LEN(C13)=0</formula>
    </cfRule>
  </conditionalFormatting>
  <conditionalFormatting sqref="C15:I15">
    <cfRule type="expression" dxfId="11" priority="1">
      <formula>LEN(C15)=0</formula>
    </cfRule>
  </conditionalFormatting>
  <conditionalFormatting sqref="T6:AA10">
    <cfRule type="cellIs" dxfId="10" priority="6" stopIfTrue="1" operator="equal">
      <formula>""</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91BD3-0F1B-4623-B7CB-AEB8F174F130}">
  <sheetPr codeName="Sheet10">
    <tabColor rgb="FFFF0000"/>
  </sheetPr>
  <dimension ref="B1:K32"/>
  <sheetViews>
    <sheetView tabSelected="1" view="pageBreakPreview" topLeftCell="A10" zoomScaleNormal="100" zoomScaleSheetLayoutView="100" workbookViewId="0">
      <selection activeCell="H18" sqref="H18"/>
    </sheetView>
  </sheetViews>
  <sheetFormatPr defaultColWidth="8.09765625" defaultRowHeight="13.2" x14ac:dyDescent="0.45"/>
  <cols>
    <col min="1" max="1" width="1.8984375" style="137" customWidth="1"/>
    <col min="2" max="2" width="1.09765625" style="137" customWidth="1"/>
    <col min="3" max="3" width="13.3984375" style="137" customWidth="1"/>
    <col min="4" max="4" width="8.09765625" style="137" customWidth="1"/>
    <col min="5" max="10" width="9.59765625" style="137" customWidth="1"/>
    <col min="11" max="11" width="0.8984375" style="137" customWidth="1"/>
    <col min="12" max="16384" width="8.09765625" style="137"/>
  </cols>
  <sheetData>
    <row r="1" spans="2:10" x14ac:dyDescent="0.45">
      <c r="B1" s="137" t="s">
        <v>50</v>
      </c>
    </row>
    <row r="2" spans="2:10" s="139" customFormat="1" ht="17.100000000000001" customHeight="1" x14ac:dyDescent="0.45">
      <c r="B2" s="272" t="s">
        <v>110</v>
      </c>
      <c r="C2" s="272"/>
      <c r="D2" s="272"/>
      <c r="E2" s="272"/>
      <c r="F2" s="272"/>
      <c r="G2" s="272"/>
    </row>
    <row r="3" spans="2:10" s="139" customFormat="1" ht="7.5" customHeight="1" x14ac:dyDescent="0.45">
      <c r="B3" s="137"/>
    </row>
    <row r="4" spans="2:10" s="139" customFormat="1" ht="20.399999999999999" customHeight="1" x14ac:dyDescent="0.45">
      <c r="B4" s="138"/>
      <c r="C4" s="140" t="s">
        <v>202</v>
      </c>
      <c r="D4" s="137"/>
      <c r="E4" s="137"/>
      <c r="F4" s="141"/>
      <c r="G4" s="142"/>
      <c r="J4" s="143" t="s">
        <v>112</v>
      </c>
    </row>
    <row r="5" spans="2:10" s="144" customFormat="1" ht="26.1" customHeight="1" x14ac:dyDescent="0.45">
      <c r="C5" s="145"/>
      <c r="D5" s="146"/>
      <c r="E5" s="18" t="s">
        <v>107</v>
      </c>
      <c r="F5" s="18" t="s">
        <v>98</v>
      </c>
      <c r="G5" s="22" t="s">
        <v>99</v>
      </c>
      <c r="H5" s="18" t="s">
        <v>52</v>
      </c>
      <c r="I5" s="24" t="s">
        <v>53</v>
      </c>
      <c r="J5" s="18" t="s">
        <v>54</v>
      </c>
    </row>
    <row r="6" spans="2:10" s="144" customFormat="1" ht="13.35" customHeight="1" x14ac:dyDescent="0.45">
      <c r="C6" s="147"/>
      <c r="D6" s="148"/>
      <c r="E6" s="149"/>
      <c r="F6" s="33"/>
      <c r="G6" s="23"/>
      <c r="H6" s="9"/>
      <c r="I6" s="25"/>
      <c r="J6" s="9"/>
    </row>
    <row r="7" spans="2:10" s="144" customFormat="1" ht="19.649999999999999" customHeight="1" x14ac:dyDescent="0.45">
      <c r="C7" s="149"/>
      <c r="D7" s="150"/>
      <c r="E7" s="15" t="s">
        <v>106</v>
      </c>
      <c r="F7" s="15" t="s">
        <v>76</v>
      </c>
      <c r="G7" s="15" t="s">
        <v>77</v>
      </c>
      <c r="H7" s="17" t="s">
        <v>78</v>
      </c>
      <c r="I7" s="16" t="s">
        <v>79</v>
      </c>
      <c r="J7" s="17" t="s">
        <v>80</v>
      </c>
    </row>
    <row r="8" spans="2:10" ht="26.1" customHeight="1" x14ac:dyDescent="0.45">
      <c r="C8" s="273" t="s">
        <v>55</v>
      </c>
      <c r="D8" s="151" t="s">
        <v>56</v>
      </c>
      <c r="E8" s="152"/>
      <c r="F8" s="152"/>
      <c r="G8" s="152"/>
      <c r="H8" s="152"/>
      <c r="I8" s="152"/>
      <c r="J8" s="152"/>
    </row>
    <row r="9" spans="2:10" ht="19.350000000000001" customHeight="1" x14ac:dyDescent="0.45">
      <c r="C9" s="274"/>
      <c r="D9" s="153" t="s">
        <v>96</v>
      </c>
      <c r="E9" s="154" t="s">
        <v>222</v>
      </c>
      <c r="F9" s="155" t="str">
        <f>IF(OR(E8="", F8="", E8=0), "自動計算", ROUNDDOWN((F8 - E8) / E8, 3))</f>
        <v>自動計算</v>
      </c>
      <c r="G9" s="155" t="str">
        <f>IF(OR(F8="", G8="", F8=0), "自動計算", ROUNDDOWN((G8 - F8) / F8, 3))</f>
        <v>自動計算</v>
      </c>
      <c r="H9" s="155" t="str">
        <f t="shared" ref="H9:J9" si="0">IF(OR(G8="", H8="", G8=0), "自動計算", ROUNDDOWN((H8 - G8) / G8, 3))</f>
        <v>自動計算</v>
      </c>
      <c r="I9" s="155" t="str">
        <f t="shared" si="0"/>
        <v>自動計算</v>
      </c>
      <c r="J9" s="155" t="str">
        <f t="shared" si="0"/>
        <v>自動計算</v>
      </c>
    </row>
    <row r="10" spans="2:10" ht="26.1" customHeight="1" x14ac:dyDescent="0.45">
      <c r="C10" s="275" t="s">
        <v>57</v>
      </c>
      <c r="D10" s="151" t="s">
        <v>56</v>
      </c>
      <c r="E10" s="152"/>
      <c r="F10" s="152"/>
      <c r="G10" s="152"/>
      <c r="H10" s="152"/>
      <c r="I10" s="152"/>
      <c r="J10" s="152"/>
    </row>
    <row r="11" spans="2:10" ht="19.350000000000001" customHeight="1" x14ac:dyDescent="0.45">
      <c r="C11" s="276"/>
      <c r="D11" s="153" t="s">
        <v>94</v>
      </c>
      <c r="E11" s="155" t="str">
        <f>IF(OR(E8="",E10=""),"自動計算",E10/E8)</f>
        <v>自動計算</v>
      </c>
      <c r="F11" s="155" t="str">
        <f t="shared" ref="F11:J11" si="1">IF(OR(F8="",F10=""),"自動計算",F10/F8)</f>
        <v>自動計算</v>
      </c>
      <c r="G11" s="155" t="str">
        <f t="shared" si="1"/>
        <v>自動計算</v>
      </c>
      <c r="H11" s="155" t="str">
        <f t="shared" si="1"/>
        <v>自動計算</v>
      </c>
      <c r="I11" s="155" t="str">
        <f t="shared" si="1"/>
        <v>自動計算</v>
      </c>
      <c r="J11" s="155" t="str">
        <f t="shared" si="1"/>
        <v>自動計算</v>
      </c>
    </row>
    <row r="12" spans="2:10" ht="27" customHeight="1" x14ac:dyDescent="0.45">
      <c r="C12" s="277" t="s">
        <v>58</v>
      </c>
      <c r="D12" s="278"/>
      <c r="E12" s="156" t="str">
        <f>IF(OR(E8="",E10=""),"自動計算",E8-E10)</f>
        <v>自動計算</v>
      </c>
      <c r="F12" s="156" t="str">
        <f t="shared" ref="F12:J12" si="2">IF(OR(F8="",F10=""),"自動計算",F8-F10)</f>
        <v>自動計算</v>
      </c>
      <c r="G12" s="156" t="str">
        <f t="shared" si="2"/>
        <v>自動計算</v>
      </c>
      <c r="H12" s="156" t="str">
        <f t="shared" si="2"/>
        <v>自動計算</v>
      </c>
      <c r="I12" s="156" t="str">
        <f t="shared" si="2"/>
        <v>自動計算</v>
      </c>
      <c r="J12" s="156" t="str">
        <f t="shared" si="2"/>
        <v>自動計算</v>
      </c>
    </row>
    <row r="13" spans="2:10" ht="27" customHeight="1" x14ac:dyDescent="0.45">
      <c r="C13" s="277" t="s">
        <v>97</v>
      </c>
      <c r="D13" s="278"/>
      <c r="E13" s="156" t="str">
        <f>IF(OR(E12="",E14=""),"自動計算",E12-E14)</f>
        <v>自動計算</v>
      </c>
      <c r="F13" s="156" t="str">
        <f t="shared" ref="F13:J13" si="3">IF(OR(F12="",F14=""),"自動計算",F12-F14)</f>
        <v>自動計算</v>
      </c>
      <c r="G13" s="156" t="str">
        <f t="shared" si="3"/>
        <v>自動計算</v>
      </c>
      <c r="H13" s="156" t="str">
        <f t="shared" si="3"/>
        <v>自動計算</v>
      </c>
      <c r="I13" s="156" t="str">
        <f t="shared" si="3"/>
        <v>自動計算</v>
      </c>
      <c r="J13" s="156" t="str">
        <f t="shared" si="3"/>
        <v>自動計算</v>
      </c>
    </row>
    <row r="14" spans="2:10" ht="26.1" customHeight="1" x14ac:dyDescent="0.45">
      <c r="C14" s="279" t="s">
        <v>59</v>
      </c>
      <c r="D14" s="151" t="s">
        <v>56</v>
      </c>
      <c r="E14" s="152"/>
      <c r="F14" s="152"/>
      <c r="G14" s="152"/>
      <c r="H14" s="152"/>
      <c r="I14" s="152"/>
      <c r="J14" s="152"/>
    </row>
    <row r="15" spans="2:10" ht="19.350000000000001" customHeight="1" x14ac:dyDescent="0.45">
      <c r="C15" s="280"/>
      <c r="D15" s="157" t="s">
        <v>95</v>
      </c>
      <c r="E15" s="155" t="str">
        <f>IF(OR(E8="",E14=""),"自動計算",E14/E8)</f>
        <v>自動計算</v>
      </c>
      <c r="F15" s="155" t="str">
        <f t="shared" ref="F15:J15" si="4">IF(OR(F8="",F14=""),"自動計算",F14/F8)</f>
        <v>自動計算</v>
      </c>
      <c r="G15" s="155" t="str">
        <f t="shared" si="4"/>
        <v>自動計算</v>
      </c>
      <c r="H15" s="155" t="str">
        <f t="shared" si="4"/>
        <v>自動計算</v>
      </c>
      <c r="I15" s="155" t="str">
        <f t="shared" si="4"/>
        <v>自動計算</v>
      </c>
      <c r="J15" s="155" t="str">
        <f t="shared" si="4"/>
        <v>自動計算</v>
      </c>
    </row>
    <row r="16" spans="2:10" ht="26.1" customHeight="1" x14ac:dyDescent="0.45">
      <c r="C16" s="277" t="s">
        <v>81</v>
      </c>
      <c r="D16" s="278"/>
      <c r="E16" s="158"/>
      <c r="F16" s="158"/>
      <c r="G16" s="158"/>
      <c r="H16" s="158"/>
      <c r="I16" s="158"/>
      <c r="J16" s="158"/>
    </row>
    <row r="17" spans="3:11" ht="26.1" customHeight="1" x14ac:dyDescent="0.45">
      <c r="C17" s="279" t="s">
        <v>60</v>
      </c>
      <c r="D17" s="281"/>
      <c r="E17" s="158"/>
      <c r="F17" s="158"/>
      <c r="G17" s="158"/>
      <c r="H17" s="158"/>
      <c r="I17" s="158"/>
      <c r="J17" s="158"/>
    </row>
    <row r="18" spans="3:11" ht="26.1" customHeight="1" thickBot="1" x14ac:dyDescent="0.5">
      <c r="C18" s="282" t="s">
        <v>61</v>
      </c>
      <c r="D18" s="151" t="s">
        <v>56</v>
      </c>
      <c r="E18" s="159" t="str">
        <f t="shared" ref="E18:J18" si="5">IF(AND(E14="",E16="",E17=""),"自動計算",SUM(E14,E16,E17))</f>
        <v>自動計算</v>
      </c>
      <c r="F18" s="159" t="str">
        <f>IF(AND(F14="",F16="",F17=""),"自動計算",SUM(F14,F16,F17))</f>
        <v>自動計算</v>
      </c>
      <c r="G18" s="159" t="str">
        <f>IF(AND(G14="",G16="",G17=""),"自動計算",SUM(G14,G16,G17))</f>
        <v>自動計算</v>
      </c>
      <c r="H18" s="177" t="str">
        <f t="shared" si="5"/>
        <v>自動計算</v>
      </c>
      <c r="I18" s="159" t="str">
        <f t="shared" si="5"/>
        <v>自動計算</v>
      </c>
      <c r="J18" s="159" t="str">
        <f t="shared" si="5"/>
        <v>自動計算</v>
      </c>
    </row>
    <row r="19" spans="3:11" ht="19.350000000000001" customHeight="1" thickTop="1" thickBot="1" x14ac:dyDescent="0.5">
      <c r="C19" s="283"/>
      <c r="D19" s="153" t="s">
        <v>96</v>
      </c>
      <c r="E19" s="160" t="s">
        <v>222</v>
      </c>
      <c r="F19" s="155" t="str">
        <f>IFERROR(ROUNDDOWN((F18-E18)/ABS(E18), 3), "自動計算")</f>
        <v>自動計算</v>
      </c>
      <c r="G19" s="178" t="str">
        <f t="shared" ref="G19:J19" si="6">IFERROR(ROUNDDOWN((G18-F18)/ABS(F18), 3), "自動計算")</f>
        <v>自動計算</v>
      </c>
      <c r="H19" s="179" t="str">
        <f t="shared" si="6"/>
        <v>自動計算</v>
      </c>
      <c r="I19" s="180" t="str">
        <f t="shared" si="6"/>
        <v>自動計算</v>
      </c>
      <c r="J19" s="155" t="str">
        <f t="shared" si="6"/>
        <v>自動計算</v>
      </c>
    </row>
    <row r="20" spans="3:11" ht="26.1" customHeight="1" thickTop="1" thickBot="1" x14ac:dyDescent="0.5">
      <c r="C20" s="282" t="s">
        <v>82</v>
      </c>
      <c r="D20" s="151" t="s">
        <v>56</v>
      </c>
      <c r="E20" s="152"/>
      <c r="F20" s="152"/>
      <c r="G20" s="152"/>
      <c r="H20" s="181"/>
      <c r="I20" s="182"/>
      <c r="J20" s="182"/>
    </row>
    <row r="21" spans="3:11" ht="19.350000000000001" customHeight="1" thickTop="1" thickBot="1" x14ac:dyDescent="0.5">
      <c r="C21" s="284"/>
      <c r="D21" s="161" t="s">
        <v>96</v>
      </c>
      <c r="E21" s="162" t="s">
        <v>222</v>
      </c>
      <c r="F21" s="183" t="str">
        <f t="shared" ref="F21:G21" si="7">IF(OR(E20="",F20=""), "自動計算", ROUNDDOWN(((F20-E20)/E20), 3))</f>
        <v>自動計算</v>
      </c>
      <c r="G21" s="184" t="str">
        <f t="shared" si="7"/>
        <v>自動計算</v>
      </c>
      <c r="H21" s="179" t="str">
        <f>IF(OR(G20="",H20=""), "自動計算", ROUNDDOWN(((H20-G20)/G20), 3))</f>
        <v>自動計算</v>
      </c>
      <c r="I21" s="185" t="str">
        <f t="shared" ref="I21:J21" si="8">IF(OR(H20="",I20=""), "自動計算", ROUNDDOWN(((I20-H20)/H20), 3))</f>
        <v>自動計算</v>
      </c>
      <c r="J21" s="155" t="str">
        <f t="shared" si="8"/>
        <v>自動計算</v>
      </c>
    </row>
    <row r="22" spans="3:11" ht="26.1" customHeight="1" thickTop="1" x14ac:dyDescent="0.45">
      <c r="C22" s="285" t="s">
        <v>113</v>
      </c>
      <c r="D22" s="286"/>
      <c r="E22" s="163"/>
      <c r="F22" s="163"/>
      <c r="G22" s="163"/>
      <c r="H22" s="186"/>
      <c r="I22" s="163"/>
      <c r="J22" s="163"/>
    </row>
    <row r="23" spans="3:11" ht="29.85" customHeight="1" x14ac:dyDescent="0.15">
      <c r="C23" s="271" t="s">
        <v>120</v>
      </c>
      <c r="D23" s="271"/>
      <c r="E23" s="271"/>
      <c r="F23" s="271"/>
      <c r="G23" s="271"/>
      <c r="H23" s="271"/>
      <c r="I23" s="271"/>
      <c r="J23" s="271"/>
    </row>
    <row r="24" spans="3:11" ht="77.849999999999994" customHeight="1" x14ac:dyDescent="0.45">
      <c r="C24" s="289" t="s">
        <v>206</v>
      </c>
      <c r="D24" s="289"/>
      <c r="E24" s="289"/>
      <c r="F24" s="289"/>
      <c r="G24" s="289"/>
      <c r="H24" s="289"/>
      <c r="I24" s="289"/>
      <c r="J24" s="289"/>
      <c r="K24" s="164"/>
    </row>
    <row r="25" spans="3:11" ht="89.85" customHeight="1" x14ac:dyDescent="0.45">
      <c r="C25" s="289" t="s">
        <v>200</v>
      </c>
      <c r="D25" s="289"/>
      <c r="E25" s="289"/>
      <c r="F25" s="289"/>
      <c r="G25" s="289"/>
      <c r="H25" s="289"/>
      <c r="I25" s="289"/>
      <c r="J25" s="289"/>
      <c r="K25" s="165"/>
    </row>
    <row r="26" spans="3:11" ht="24.6" customHeight="1" x14ac:dyDescent="0.45">
      <c r="C26" s="290" t="s">
        <v>203</v>
      </c>
      <c r="D26" s="290"/>
      <c r="E26" s="290"/>
      <c r="F26" s="290"/>
      <c r="G26" s="290"/>
      <c r="H26" s="290"/>
      <c r="I26" s="290"/>
      <c r="J26" s="290"/>
      <c r="K26" s="167"/>
    </row>
    <row r="27" spans="3:11" s="168" customFormat="1" ht="24.6" customHeight="1" x14ac:dyDescent="0.45">
      <c r="C27" s="290" t="s">
        <v>152</v>
      </c>
      <c r="D27" s="290"/>
      <c r="E27" s="290"/>
      <c r="F27" s="290"/>
      <c r="G27" s="290"/>
      <c r="H27" s="290"/>
      <c r="I27" s="290"/>
      <c r="J27" s="290"/>
      <c r="K27" s="166"/>
    </row>
    <row r="29" spans="3:11" ht="30" customHeight="1" x14ac:dyDescent="0.45">
      <c r="C29" s="287" t="s">
        <v>62</v>
      </c>
      <c r="D29" s="288"/>
      <c r="E29" s="169" t="str">
        <f>IFERROR(E20/E22,"自動計算")</f>
        <v>自動計算</v>
      </c>
      <c r="F29" s="169" t="str">
        <f>IFERROR(F20/F22,"自動計算")</f>
        <v>自動計算</v>
      </c>
      <c r="G29" s="169" t="str">
        <f t="shared" ref="G29:J29" si="9">IFERROR(G20/G22,"自動計算")</f>
        <v>自動計算</v>
      </c>
      <c r="H29" s="170" t="str">
        <f t="shared" si="9"/>
        <v>自動計算</v>
      </c>
      <c r="I29" s="171" t="str">
        <f t="shared" si="9"/>
        <v>自動計算</v>
      </c>
      <c r="J29" s="172" t="str">
        <f t="shared" si="9"/>
        <v>自動計算</v>
      </c>
    </row>
    <row r="30" spans="3:11" ht="30" customHeight="1" x14ac:dyDescent="0.45">
      <c r="C30" s="291" t="s">
        <v>63</v>
      </c>
      <c r="D30" s="292"/>
      <c r="E30" s="72"/>
      <c r="F30" s="72"/>
      <c r="G30" s="174"/>
      <c r="H30" s="175" t="str">
        <f>IFERROR((H29-G29)/ABS(G29),"自動計算")</f>
        <v>自動計算</v>
      </c>
      <c r="I30" s="176" t="str">
        <f>IFERROR((I29-H29)/ABS(H29),"自動計算")</f>
        <v>自動計算</v>
      </c>
      <c r="J30" s="173" t="str">
        <f>IFERROR((J29-I29)/ABS(I29),"自動計算")</f>
        <v>自動計算</v>
      </c>
    </row>
    <row r="31" spans="3:11" ht="30" customHeight="1" x14ac:dyDescent="0.45">
      <c r="C31" s="287" t="s">
        <v>64</v>
      </c>
      <c r="D31" s="288"/>
      <c r="E31" s="75" t="str">
        <f t="shared" ref="E31:G31" si="10">IFERROR(E18/E22,"自動計算")</f>
        <v>自動計算</v>
      </c>
      <c r="F31" s="75" t="str">
        <f t="shared" si="10"/>
        <v>自動計算</v>
      </c>
      <c r="G31" s="75" t="str">
        <f t="shared" si="10"/>
        <v>自動計算</v>
      </c>
      <c r="H31" s="76" t="str">
        <f>IFERROR(H18/H22,"自動計算")</f>
        <v>自動計算</v>
      </c>
      <c r="I31" s="77" t="str">
        <f>IFERROR(I18/I22,"自動計算")</f>
        <v>自動計算</v>
      </c>
      <c r="J31" s="78" t="str">
        <f>IFERROR(J18/J22,"自動計算")</f>
        <v>自動計算</v>
      </c>
    </row>
    <row r="32" spans="3:11" ht="30" customHeight="1" x14ac:dyDescent="0.45">
      <c r="C32" s="287" t="s">
        <v>65</v>
      </c>
      <c r="D32" s="288"/>
      <c r="E32" s="72"/>
      <c r="F32" s="72"/>
      <c r="G32" s="72"/>
      <c r="H32" s="79" t="str">
        <f>IFERROR((H31-G31)/ABS(G31),"自動計算")</f>
        <v>自動計算</v>
      </c>
      <c r="I32" s="73" t="str">
        <f>IFERROR((I31-H31)/ABS(H31),"自動計算")</f>
        <v>自動計算</v>
      </c>
      <c r="J32" s="74" t="str">
        <f>IFERROR((J31-I31)/ABS(I31),"自動計算")</f>
        <v>自動計算</v>
      </c>
    </row>
  </sheetData>
  <sheetProtection sheet="1" formatCells="0" formatColumns="0" formatRows="0" insertColumns="0" insertRows="0" insertHyperlinks="0" deleteColumns="0" deleteRows="0" sort="0" autoFilter="0" pivotTables="0"/>
  <mergeCells count="20">
    <mergeCell ref="C31:D31"/>
    <mergeCell ref="C32:D32"/>
    <mergeCell ref="C24:J24"/>
    <mergeCell ref="C25:J25"/>
    <mergeCell ref="C26:J26"/>
    <mergeCell ref="C27:J27"/>
    <mergeCell ref="C29:D29"/>
    <mergeCell ref="C30:D30"/>
    <mergeCell ref="C23:J23"/>
    <mergeCell ref="B2:G2"/>
    <mergeCell ref="C8:C9"/>
    <mergeCell ref="C10:C11"/>
    <mergeCell ref="C12:D12"/>
    <mergeCell ref="C13:D13"/>
    <mergeCell ref="C14:C15"/>
    <mergeCell ref="C16:D16"/>
    <mergeCell ref="C17:D17"/>
    <mergeCell ref="C18:C19"/>
    <mergeCell ref="C20:C21"/>
    <mergeCell ref="C22:D22"/>
  </mergeCells>
  <phoneticPr fontId="14"/>
  <conditionalFormatting sqref="E8:J22">
    <cfRule type="expression" dxfId="9" priority="2">
      <formula>E8=""</formula>
    </cfRule>
  </conditionalFormatting>
  <conditionalFormatting sqref="H30:J30">
    <cfRule type="expression" dxfId="8" priority="1">
      <formula>H30=""</formula>
    </cfRule>
  </conditionalFormatting>
  <pageMargins left="0.78740157480314965" right="0.39370078740157483" top="0.39370078740157483" bottom="0.39370078740157483" header="0" footer="0"/>
  <pageSetup paperSize="9" scale="99" firstPageNumber="0" orientation="portrait" useFirstPageNumber="1" r:id="rId1"/>
  <headerFooter alignWithMargins="0"/>
  <drawing r:id="rId2"/>
  <legacyDrawing r:id="rId3"/>
  <controls>
    <mc:AlternateContent xmlns:mc="http://schemas.openxmlformats.org/markup-compatibility/2006">
      <mc:Choice Requires="x14">
        <control shapeId="88066" r:id="rId4" name="CheckBox3">
          <controlPr defaultSize="0" autoLine="0" autoPict="0" altText="見込" r:id="rId5">
            <anchor moveWithCells="1" sizeWithCells="1">
              <from>
                <xdr:col>6</xdr:col>
                <xdr:colOff>457200</xdr:colOff>
                <xdr:row>5</xdr:row>
                <xdr:rowOff>0</xdr:rowOff>
              </from>
              <to>
                <xdr:col>6</xdr:col>
                <xdr:colOff>868680</xdr:colOff>
                <xdr:row>5</xdr:row>
                <xdr:rowOff>0</xdr:rowOff>
              </to>
            </anchor>
          </controlPr>
        </control>
      </mc:Choice>
      <mc:Fallback>
        <control shapeId="88066" r:id="rId4" name="CheckBox3"/>
      </mc:Fallback>
    </mc:AlternateContent>
    <mc:AlternateContent xmlns:mc="http://schemas.openxmlformats.org/markup-compatibility/2006">
      <mc:Choice Requires="x14">
        <control shapeId="88065" r:id="rId6" name="CheckBox1">
          <controlPr defaultSize="0" autoLine="0" autoPict="0" altText="見込" r:id="rId7">
            <anchor moveWithCells="1" sizeWithCells="1">
              <from>
                <xdr:col>6</xdr:col>
                <xdr:colOff>30480</xdr:colOff>
                <xdr:row>5</xdr:row>
                <xdr:rowOff>0</xdr:rowOff>
              </from>
              <to>
                <xdr:col>6</xdr:col>
                <xdr:colOff>464820</xdr:colOff>
                <xdr:row>5</xdr:row>
                <xdr:rowOff>0</xdr:rowOff>
              </to>
            </anchor>
          </controlPr>
        </control>
      </mc:Choice>
      <mc:Fallback>
        <control shapeId="88065" r:id="rId6" name="CheckBox1"/>
      </mc:Fallback>
    </mc:AlternateContent>
    <mc:AlternateContent xmlns:mc="http://schemas.openxmlformats.org/markup-compatibility/2006">
      <mc:Choice Requires="x14">
        <control shapeId="88067" r:id="rId8" name="チェック 48">
          <controlPr defaultSize="0" autoPict="0">
            <anchor moveWithCells="1">
              <from>
                <xdr:col>6</xdr:col>
                <xdr:colOff>114300</xdr:colOff>
                <xdr:row>4</xdr:row>
                <xdr:rowOff>297180</xdr:rowOff>
              </from>
              <to>
                <xdr:col>6</xdr:col>
                <xdr:colOff>655320</xdr:colOff>
                <xdr:row>6</xdr:row>
                <xdr:rowOff>45720</xdr:rowOff>
              </to>
            </anchor>
          </controlPr>
        </control>
      </mc:Choice>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325E9-8E82-4CB5-95A9-856CBF880AD6}">
  <sheetPr codeName="Sheet5">
    <tabColor rgb="FFFF0000"/>
  </sheetPr>
  <dimension ref="B1:AA36"/>
  <sheetViews>
    <sheetView view="pageBreakPreview" zoomScaleNormal="40" zoomScaleSheetLayoutView="100" workbookViewId="0">
      <selection activeCell="C10" sqref="C10:H10"/>
    </sheetView>
  </sheetViews>
  <sheetFormatPr defaultColWidth="8" defaultRowHeight="14.4" x14ac:dyDescent="0.45"/>
  <cols>
    <col min="1" max="1" width="1.59765625" style="80" customWidth="1"/>
    <col min="2" max="2" width="3.09765625" style="80" customWidth="1"/>
    <col min="3" max="3" width="2.8984375" style="80" customWidth="1"/>
    <col min="4" max="15" width="3.69921875" style="80" customWidth="1"/>
    <col min="16" max="16" width="2.19921875" style="80" customWidth="1"/>
    <col min="17" max="17" width="3.69921875" style="80" customWidth="1"/>
    <col min="18" max="18" width="12.8984375" style="80" customWidth="1"/>
    <col min="19" max="21" width="9.69921875" style="80" customWidth="1"/>
    <col min="22" max="22" width="11" style="80" customWidth="1"/>
    <col min="23" max="23" width="9.69921875" style="80" customWidth="1"/>
    <col min="24" max="24" width="1.69921875" style="80" customWidth="1"/>
    <col min="25" max="25" width="16.5" style="80" customWidth="1"/>
    <col min="26" max="16384" width="8" style="80"/>
  </cols>
  <sheetData>
    <row r="1" spans="2:25" x14ac:dyDescent="0.45">
      <c r="C1" s="81"/>
      <c r="D1" s="81"/>
      <c r="E1" s="81"/>
      <c r="F1" s="81"/>
      <c r="G1" s="81"/>
      <c r="H1" s="81"/>
      <c r="I1" s="81"/>
      <c r="J1" s="81"/>
      <c r="K1" s="81"/>
      <c r="L1" s="81"/>
      <c r="M1" s="81"/>
      <c r="N1" s="81"/>
      <c r="O1" s="81"/>
      <c r="P1" s="81"/>
      <c r="Q1" s="81"/>
      <c r="R1" s="81"/>
      <c r="S1" s="81"/>
      <c r="T1" s="81"/>
      <c r="U1" s="81"/>
      <c r="V1" s="81"/>
      <c r="W1" s="81"/>
    </row>
    <row r="2" spans="2:25" x14ac:dyDescent="0.45">
      <c r="B2" s="293" t="s">
        <v>141</v>
      </c>
      <c r="C2" s="293"/>
      <c r="D2" s="293"/>
      <c r="E2" s="293"/>
      <c r="F2" s="293"/>
      <c r="G2" s="293"/>
      <c r="H2" s="293"/>
      <c r="I2" s="293"/>
      <c r="J2" s="293"/>
      <c r="K2" s="293"/>
      <c r="L2" s="293"/>
      <c r="M2" s="293"/>
      <c r="N2" s="293"/>
      <c r="O2" s="293"/>
      <c r="P2" s="293"/>
      <c r="Q2" s="293"/>
      <c r="R2" s="293"/>
      <c r="S2" s="293"/>
      <c r="T2" s="293"/>
      <c r="U2" s="293"/>
      <c r="V2" s="293"/>
      <c r="W2" s="293"/>
    </row>
    <row r="3" spans="2:25" ht="15.6" customHeight="1" x14ac:dyDescent="0.45">
      <c r="B3" s="82" t="s">
        <v>117</v>
      </c>
      <c r="D3" s="81"/>
      <c r="E3" s="83"/>
      <c r="F3" s="83"/>
      <c r="G3" s="83"/>
      <c r="H3" s="83"/>
      <c r="I3" s="83"/>
      <c r="J3" s="83"/>
      <c r="K3" s="83"/>
      <c r="L3" s="83"/>
      <c r="M3" s="83"/>
      <c r="N3" s="83"/>
      <c r="O3" s="83"/>
      <c r="P3" s="83"/>
      <c r="Q3" s="83"/>
      <c r="R3" s="83"/>
      <c r="S3" s="83"/>
      <c r="T3" s="83"/>
      <c r="U3" s="83"/>
      <c r="V3" s="83"/>
      <c r="W3" s="83"/>
    </row>
    <row r="4" spans="2:25" ht="19.95" customHeight="1" x14ac:dyDescent="0.15">
      <c r="B4" s="36" t="s">
        <v>67</v>
      </c>
      <c r="D4" s="36"/>
      <c r="E4" s="36"/>
      <c r="F4" s="36"/>
      <c r="G4" s="36"/>
      <c r="H4" s="36"/>
      <c r="I4" s="36"/>
      <c r="J4" s="36"/>
      <c r="K4" s="36"/>
      <c r="L4" s="36"/>
      <c r="M4" s="36"/>
      <c r="N4" s="36"/>
      <c r="O4" s="36"/>
      <c r="P4" s="36"/>
      <c r="Q4" s="36"/>
      <c r="R4" s="36"/>
      <c r="S4" s="36"/>
      <c r="T4" s="36"/>
      <c r="U4" s="36"/>
      <c r="V4" s="36"/>
      <c r="W4" s="84" t="s">
        <v>51</v>
      </c>
    </row>
    <row r="5" spans="2:25" ht="14.4" customHeight="1" x14ac:dyDescent="0.15">
      <c r="B5" s="37"/>
      <c r="C5" s="294" t="s">
        <v>123</v>
      </c>
      <c r="D5" s="295"/>
      <c r="E5" s="295"/>
      <c r="F5" s="295"/>
      <c r="G5" s="295"/>
      <c r="H5" s="296"/>
      <c r="I5" s="300" t="s">
        <v>124</v>
      </c>
      <c r="J5" s="300"/>
      <c r="K5" s="300"/>
      <c r="L5" s="300"/>
      <c r="M5" s="300" t="s">
        <v>205</v>
      </c>
      <c r="N5" s="300"/>
      <c r="O5" s="300"/>
      <c r="P5" s="302" t="s">
        <v>66</v>
      </c>
      <c r="Q5" s="302"/>
      <c r="R5" s="304" t="s">
        <v>135</v>
      </c>
      <c r="S5" s="306" t="s">
        <v>127</v>
      </c>
      <c r="T5" s="308" t="s">
        <v>125</v>
      </c>
      <c r="U5" s="308"/>
      <c r="V5" s="309" t="s">
        <v>157</v>
      </c>
      <c r="W5" s="300" t="s">
        <v>130</v>
      </c>
    </row>
    <row r="6" spans="2:25" ht="14.4" customHeight="1" x14ac:dyDescent="0.45">
      <c r="B6" s="38"/>
      <c r="C6" s="297"/>
      <c r="D6" s="298"/>
      <c r="E6" s="298"/>
      <c r="F6" s="298"/>
      <c r="G6" s="298"/>
      <c r="H6" s="299"/>
      <c r="I6" s="301"/>
      <c r="J6" s="301"/>
      <c r="K6" s="301"/>
      <c r="L6" s="301"/>
      <c r="M6" s="301"/>
      <c r="N6" s="301"/>
      <c r="O6" s="301"/>
      <c r="P6" s="303"/>
      <c r="Q6" s="303"/>
      <c r="R6" s="305"/>
      <c r="S6" s="307"/>
      <c r="T6" s="44" t="s">
        <v>126</v>
      </c>
      <c r="U6" s="44" t="s">
        <v>122</v>
      </c>
      <c r="V6" s="310"/>
      <c r="W6" s="301"/>
    </row>
    <row r="7" spans="2:25" ht="14.4" customHeight="1" x14ac:dyDescent="0.45">
      <c r="B7" s="85">
        <v>1</v>
      </c>
      <c r="C7" s="311"/>
      <c r="D7" s="312"/>
      <c r="E7" s="312"/>
      <c r="F7" s="312"/>
      <c r="G7" s="312"/>
      <c r="H7" s="313"/>
      <c r="I7" s="311"/>
      <c r="J7" s="312"/>
      <c r="K7" s="312"/>
      <c r="L7" s="312"/>
      <c r="M7" s="314"/>
      <c r="N7" s="315"/>
      <c r="O7" s="315"/>
      <c r="P7" s="316"/>
      <c r="Q7" s="317"/>
      <c r="R7" s="45"/>
      <c r="S7" s="41"/>
      <c r="T7" s="41"/>
      <c r="U7" s="41"/>
      <c r="V7" s="34">
        <f>U7/2</f>
        <v>0</v>
      </c>
      <c r="W7" s="41"/>
      <c r="Y7" s="39"/>
    </row>
    <row r="8" spans="2:25" ht="14.4" customHeight="1" x14ac:dyDescent="0.45">
      <c r="B8" s="85">
        <v>2</v>
      </c>
      <c r="C8" s="311"/>
      <c r="D8" s="312"/>
      <c r="E8" s="312"/>
      <c r="F8" s="312"/>
      <c r="G8" s="312"/>
      <c r="H8" s="313"/>
      <c r="I8" s="311"/>
      <c r="J8" s="312"/>
      <c r="K8" s="312"/>
      <c r="L8" s="312"/>
      <c r="M8" s="314"/>
      <c r="N8" s="315"/>
      <c r="O8" s="315"/>
      <c r="P8" s="316"/>
      <c r="Q8" s="317"/>
      <c r="R8" s="45"/>
      <c r="S8" s="41"/>
      <c r="T8" s="41"/>
      <c r="U8" s="41"/>
      <c r="V8" s="34">
        <f t="shared" ref="V8:V15" si="0">U8/2</f>
        <v>0</v>
      </c>
      <c r="W8" s="41"/>
      <c r="Y8" s="39"/>
    </row>
    <row r="9" spans="2:25" ht="14.4" customHeight="1" x14ac:dyDescent="0.45">
      <c r="B9" s="85">
        <v>3</v>
      </c>
      <c r="C9" s="311"/>
      <c r="D9" s="312"/>
      <c r="E9" s="312"/>
      <c r="F9" s="312"/>
      <c r="G9" s="312"/>
      <c r="H9" s="313"/>
      <c r="I9" s="311"/>
      <c r="J9" s="312"/>
      <c r="K9" s="312"/>
      <c r="L9" s="312"/>
      <c r="M9" s="314"/>
      <c r="N9" s="315"/>
      <c r="O9" s="315"/>
      <c r="P9" s="316"/>
      <c r="Q9" s="317"/>
      <c r="R9" s="45"/>
      <c r="S9" s="41"/>
      <c r="T9" s="41"/>
      <c r="U9" s="41"/>
      <c r="V9" s="34">
        <f t="shared" si="0"/>
        <v>0</v>
      </c>
      <c r="W9" s="41"/>
      <c r="Y9" s="39"/>
    </row>
    <row r="10" spans="2:25" ht="14.4" customHeight="1" x14ac:dyDescent="0.45">
      <c r="B10" s="85">
        <v>4</v>
      </c>
      <c r="C10" s="311"/>
      <c r="D10" s="312"/>
      <c r="E10" s="312"/>
      <c r="F10" s="312"/>
      <c r="G10" s="312"/>
      <c r="H10" s="313"/>
      <c r="I10" s="311"/>
      <c r="J10" s="312"/>
      <c r="K10" s="312"/>
      <c r="L10" s="312"/>
      <c r="M10" s="314"/>
      <c r="N10" s="315"/>
      <c r="O10" s="315"/>
      <c r="P10" s="316"/>
      <c r="Q10" s="317"/>
      <c r="R10" s="45"/>
      <c r="S10" s="41"/>
      <c r="T10" s="41"/>
      <c r="U10" s="41"/>
      <c r="V10" s="34">
        <f t="shared" si="0"/>
        <v>0</v>
      </c>
      <c r="W10" s="41"/>
    </row>
    <row r="11" spans="2:25" ht="14.4" customHeight="1" x14ac:dyDescent="0.45">
      <c r="B11" s="85">
        <v>5</v>
      </c>
      <c r="C11" s="311"/>
      <c r="D11" s="312"/>
      <c r="E11" s="312"/>
      <c r="F11" s="312"/>
      <c r="G11" s="312"/>
      <c r="H11" s="313"/>
      <c r="I11" s="311"/>
      <c r="J11" s="312"/>
      <c r="K11" s="312"/>
      <c r="L11" s="312"/>
      <c r="M11" s="314"/>
      <c r="N11" s="315"/>
      <c r="O11" s="315"/>
      <c r="P11" s="316"/>
      <c r="Q11" s="317"/>
      <c r="R11" s="45"/>
      <c r="S11" s="41"/>
      <c r="T11" s="41"/>
      <c r="U11" s="41"/>
      <c r="V11" s="34">
        <f t="shared" si="0"/>
        <v>0</v>
      </c>
      <c r="W11" s="41"/>
    </row>
    <row r="12" spans="2:25" ht="14.4" customHeight="1" x14ac:dyDescent="0.45">
      <c r="B12" s="85">
        <v>6</v>
      </c>
      <c r="C12" s="311"/>
      <c r="D12" s="312"/>
      <c r="E12" s="312"/>
      <c r="F12" s="312"/>
      <c r="G12" s="312"/>
      <c r="H12" s="313"/>
      <c r="I12" s="311"/>
      <c r="J12" s="312"/>
      <c r="K12" s="312"/>
      <c r="L12" s="312"/>
      <c r="M12" s="314"/>
      <c r="N12" s="315"/>
      <c r="O12" s="315"/>
      <c r="P12" s="316"/>
      <c r="Q12" s="317"/>
      <c r="R12" s="45"/>
      <c r="S12" s="41"/>
      <c r="T12" s="41"/>
      <c r="U12" s="41"/>
      <c r="V12" s="34">
        <f t="shared" si="0"/>
        <v>0</v>
      </c>
      <c r="W12" s="41"/>
    </row>
    <row r="13" spans="2:25" ht="14.4" customHeight="1" x14ac:dyDescent="0.45">
      <c r="B13" s="85">
        <v>7</v>
      </c>
      <c r="C13" s="311"/>
      <c r="D13" s="312"/>
      <c r="E13" s="312"/>
      <c r="F13" s="312"/>
      <c r="G13" s="312"/>
      <c r="H13" s="313"/>
      <c r="I13" s="311"/>
      <c r="J13" s="312"/>
      <c r="K13" s="312"/>
      <c r="L13" s="312"/>
      <c r="M13" s="314"/>
      <c r="N13" s="315"/>
      <c r="O13" s="315"/>
      <c r="P13" s="316"/>
      <c r="Q13" s="317"/>
      <c r="R13" s="45"/>
      <c r="S13" s="41"/>
      <c r="T13" s="41"/>
      <c r="U13" s="41"/>
      <c r="V13" s="34">
        <f t="shared" si="0"/>
        <v>0</v>
      </c>
      <c r="W13" s="41"/>
    </row>
    <row r="14" spans="2:25" ht="14.4" customHeight="1" x14ac:dyDescent="0.45">
      <c r="B14" s="85">
        <v>8</v>
      </c>
      <c r="C14" s="311"/>
      <c r="D14" s="312"/>
      <c r="E14" s="312"/>
      <c r="F14" s="312"/>
      <c r="G14" s="312"/>
      <c r="H14" s="313"/>
      <c r="I14" s="311"/>
      <c r="J14" s="312"/>
      <c r="K14" s="312"/>
      <c r="L14" s="312"/>
      <c r="M14" s="314"/>
      <c r="N14" s="315"/>
      <c r="O14" s="315"/>
      <c r="P14" s="316"/>
      <c r="Q14" s="317"/>
      <c r="R14" s="45"/>
      <c r="S14" s="41"/>
      <c r="T14" s="41"/>
      <c r="U14" s="41"/>
      <c r="V14" s="34">
        <f t="shared" si="0"/>
        <v>0</v>
      </c>
      <c r="W14" s="41"/>
    </row>
    <row r="15" spans="2:25" ht="14.4" customHeight="1" x14ac:dyDescent="0.45">
      <c r="B15" s="85">
        <v>9</v>
      </c>
      <c r="C15" s="311"/>
      <c r="D15" s="312"/>
      <c r="E15" s="312"/>
      <c r="F15" s="312"/>
      <c r="G15" s="312"/>
      <c r="H15" s="313"/>
      <c r="I15" s="311"/>
      <c r="J15" s="312"/>
      <c r="K15" s="312"/>
      <c r="L15" s="312"/>
      <c r="M15" s="314"/>
      <c r="N15" s="315"/>
      <c r="O15" s="315"/>
      <c r="P15" s="316"/>
      <c r="Q15" s="317"/>
      <c r="R15" s="45"/>
      <c r="S15" s="41"/>
      <c r="T15" s="41"/>
      <c r="U15" s="41"/>
      <c r="V15" s="34">
        <f t="shared" si="0"/>
        <v>0</v>
      </c>
      <c r="W15" s="41"/>
    </row>
    <row r="16" spans="2:25" ht="14.4" customHeight="1" thickBot="1" x14ac:dyDescent="0.5">
      <c r="B16" s="86">
        <v>10</v>
      </c>
      <c r="C16" s="311"/>
      <c r="D16" s="312"/>
      <c r="E16" s="312"/>
      <c r="F16" s="312"/>
      <c r="G16" s="312"/>
      <c r="H16" s="313"/>
      <c r="I16" s="311"/>
      <c r="J16" s="312"/>
      <c r="K16" s="312"/>
      <c r="L16" s="312"/>
      <c r="M16" s="314"/>
      <c r="N16" s="315"/>
      <c r="O16" s="315"/>
      <c r="P16" s="316"/>
      <c r="Q16" s="317"/>
      <c r="R16" s="45"/>
      <c r="S16" s="43"/>
      <c r="T16" s="132"/>
      <c r="U16" s="132"/>
      <c r="V16" s="134">
        <f>U16/2</f>
        <v>0</v>
      </c>
      <c r="W16" s="43"/>
    </row>
    <row r="17" spans="2:27" ht="14.4" customHeight="1" thickTop="1" thickBot="1" x14ac:dyDescent="0.5">
      <c r="B17" s="323" t="s">
        <v>164</v>
      </c>
      <c r="C17" s="324"/>
      <c r="D17" s="324"/>
      <c r="E17" s="324"/>
      <c r="F17" s="324"/>
      <c r="G17" s="324"/>
      <c r="H17" s="324"/>
      <c r="I17" s="324"/>
      <c r="J17" s="324"/>
      <c r="K17" s="324"/>
      <c r="L17" s="324"/>
      <c r="M17" s="324"/>
      <c r="N17" s="324"/>
      <c r="O17" s="324"/>
      <c r="P17" s="324"/>
      <c r="Q17" s="324"/>
      <c r="R17" s="325"/>
      <c r="S17" s="131">
        <f>SUM(S7:S16)</f>
        <v>0</v>
      </c>
      <c r="T17" s="133">
        <f t="shared" ref="T17:U17" si="1">SUM(T7:T16)</f>
        <v>0</v>
      </c>
      <c r="U17" s="133">
        <f t="shared" si="1"/>
        <v>0</v>
      </c>
      <c r="V17" s="133">
        <f>SUM(V7:V16)</f>
        <v>0</v>
      </c>
      <c r="W17" s="43"/>
    </row>
    <row r="18" spans="2:27" ht="9.6" customHeight="1" thickTop="1" x14ac:dyDescent="0.45">
      <c r="B18" s="104"/>
      <c r="C18" s="88"/>
      <c r="D18" s="88"/>
      <c r="E18" s="88"/>
      <c r="F18" s="88"/>
      <c r="G18" s="88"/>
      <c r="H18" s="88"/>
      <c r="I18" s="99"/>
      <c r="J18" s="99"/>
      <c r="K18" s="99"/>
      <c r="L18" s="99"/>
      <c r="M18" s="108"/>
      <c r="N18" s="108"/>
      <c r="O18" s="108"/>
      <c r="P18" s="99"/>
      <c r="Q18" s="99"/>
      <c r="R18" s="109"/>
      <c r="S18" s="110"/>
      <c r="T18" s="110"/>
      <c r="U18" s="110"/>
      <c r="V18" s="53"/>
      <c r="W18" s="110"/>
    </row>
    <row r="19" spans="2:27" ht="16.95" customHeight="1" x14ac:dyDescent="0.45">
      <c r="B19" s="326" t="s">
        <v>165</v>
      </c>
      <c r="C19" s="326"/>
      <c r="D19" s="326"/>
      <c r="E19" s="326"/>
      <c r="F19" s="326"/>
      <c r="G19" s="326"/>
      <c r="H19" s="326"/>
      <c r="I19" s="326"/>
      <c r="J19" s="326"/>
      <c r="K19" s="326"/>
      <c r="L19" s="326"/>
      <c r="M19" s="326"/>
      <c r="N19" s="326"/>
      <c r="O19" s="326"/>
      <c r="P19" s="326"/>
      <c r="Q19" s="87"/>
      <c r="R19" s="104" t="s">
        <v>131</v>
      </c>
      <c r="S19" s="89" t="s">
        <v>168</v>
      </c>
      <c r="T19" s="87"/>
      <c r="U19" s="87"/>
      <c r="V19" s="87"/>
      <c r="W19" s="87"/>
    </row>
    <row r="20" spans="2:27" ht="13.2" customHeight="1" x14ac:dyDescent="0.45">
      <c r="B20" s="327" t="s">
        <v>158</v>
      </c>
      <c r="C20" s="328"/>
      <c r="D20" s="328"/>
      <c r="E20" s="328"/>
      <c r="F20" s="328"/>
      <c r="G20" s="328"/>
      <c r="H20" s="328"/>
      <c r="I20" s="328"/>
      <c r="J20" s="328"/>
      <c r="K20" s="328"/>
      <c r="L20" s="328"/>
      <c r="M20" s="328"/>
      <c r="N20" s="328"/>
      <c r="O20" s="328"/>
      <c r="P20" s="329"/>
      <c r="Q20" s="51"/>
      <c r="R20" s="336" t="s">
        <v>128</v>
      </c>
      <c r="S20" s="306" t="s">
        <v>127</v>
      </c>
      <c r="T20" s="308" t="s">
        <v>125</v>
      </c>
      <c r="U20" s="308"/>
      <c r="V20" s="300" t="s">
        <v>129</v>
      </c>
      <c r="W20" s="52"/>
    </row>
    <row r="21" spans="2:27" ht="13.2" customHeight="1" x14ac:dyDescent="0.45">
      <c r="B21" s="330"/>
      <c r="C21" s="331"/>
      <c r="D21" s="331"/>
      <c r="E21" s="331"/>
      <c r="F21" s="331"/>
      <c r="G21" s="331"/>
      <c r="H21" s="331"/>
      <c r="I21" s="331"/>
      <c r="J21" s="331"/>
      <c r="K21" s="331"/>
      <c r="L21" s="331"/>
      <c r="M21" s="331"/>
      <c r="N21" s="331"/>
      <c r="O21" s="331"/>
      <c r="P21" s="332"/>
      <c r="Q21" s="51"/>
      <c r="R21" s="337"/>
      <c r="S21" s="307"/>
      <c r="T21" s="44" t="s">
        <v>126</v>
      </c>
      <c r="U21" s="44" t="s">
        <v>122</v>
      </c>
      <c r="V21" s="301"/>
      <c r="W21" s="52"/>
    </row>
    <row r="22" spans="2:27" ht="16.95" customHeight="1" x14ac:dyDescent="0.45">
      <c r="B22" s="330"/>
      <c r="C22" s="331"/>
      <c r="D22" s="331"/>
      <c r="E22" s="331"/>
      <c r="F22" s="331"/>
      <c r="G22" s="331"/>
      <c r="H22" s="331"/>
      <c r="I22" s="331"/>
      <c r="J22" s="331"/>
      <c r="K22" s="331"/>
      <c r="L22" s="331"/>
      <c r="M22" s="331"/>
      <c r="N22" s="331"/>
      <c r="O22" s="331"/>
      <c r="P22" s="332"/>
      <c r="Q22" s="49"/>
      <c r="R22" s="40" t="s">
        <v>154</v>
      </c>
      <c r="S22" s="130" t="str">
        <f>IF(SUMIF($R$7:$R$16, R22, S$7:S$16) = 0, "自動計算", SUMIF($R$7:$R$16, R22, S$7:S$16))</f>
        <v>自動計算</v>
      </c>
      <c r="T22" s="130" t="str">
        <f>IF(SUMIF($R$7:$R$16, R22, T$7:T$16) = 0, "自動計算", SUMIF($R$7:$R$16, R22, T$7:T$16))</f>
        <v>自動計算</v>
      </c>
      <c r="U22" s="130" t="str">
        <f>IF(SUMIF($R$7:$R$16, R22, U$7:U$16) = 0, "自動計算", SUMIF($R$7:$R$16, R22, U$7:U$16))</f>
        <v>自動計算</v>
      </c>
      <c r="V22" s="130" t="str">
        <f>IF(SUMIF($R$7:$R$16, R22, V$7:V$16) = 0, "自動計算", SUMIF($R$7:$R$16, R22, V$7:V$16))</f>
        <v>自動計算</v>
      </c>
      <c r="W22" s="50"/>
    </row>
    <row r="23" spans="2:27" ht="16.95" customHeight="1" x14ac:dyDescent="0.45">
      <c r="B23" s="330"/>
      <c r="C23" s="331"/>
      <c r="D23" s="331"/>
      <c r="E23" s="331"/>
      <c r="F23" s="331"/>
      <c r="G23" s="331"/>
      <c r="H23" s="331"/>
      <c r="I23" s="331"/>
      <c r="J23" s="331"/>
      <c r="K23" s="331"/>
      <c r="L23" s="331"/>
      <c r="M23" s="331"/>
      <c r="N23" s="331"/>
      <c r="O23" s="331"/>
      <c r="P23" s="332"/>
      <c r="Q23" s="49"/>
      <c r="R23" s="40" t="s">
        <v>155</v>
      </c>
      <c r="S23" s="130" t="str">
        <f>IF(SUMIF($R$7:$R$16, R23, S$7:S$16) = 0, "自動計算", SUMIF($R$7:$R$16, R23, S$7:S$16))</f>
        <v>自動計算</v>
      </c>
      <c r="T23" s="130" t="str">
        <f>IF(SUMIF($R$7:$R$16, R23, T$7:T$16) = 0, "自動計算", SUMIF($R$7:$R$16, R23, T$7:T$16))</f>
        <v>自動計算</v>
      </c>
      <c r="U23" s="130" t="str">
        <f>IF(SUMIF($R$7:$R$16, R23, U$7:U$16) = 0, "自動計算", SUMIF($R$7:$R$16, R23, U$7:U$16))</f>
        <v>自動計算</v>
      </c>
      <c r="V23" s="130" t="str">
        <f>IF(SUMIF($R$7:$R$16, R23, V$7:V$16) = 0, "自動計算", SUMIF($R$7:$R$16, R23, V$7:V$16))</f>
        <v>自動計算</v>
      </c>
      <c r="W23" s="50"/>
      <c r="Y23" s="338" t="s">
        <v>137</v>
      </c>
      <c r="Z23" s="339"/>
      <c r="AA23" s="48">
        <f>SUMIF($R$7:$R$16,R24,V$7:V$16)</f>
        <v>0</v>
      </c>
    </row>
    <row r="24" spans="2:27" ht="16.95" customHeight="1" x14ac:dyDescent="0.45">
      <c r="B24" s="330"/>
      <c r="C24" s="331"/>
      <c r="D24" s="331"/>
      <c r="E24" s="331"/>
      <c r="F24" s="331"/>
      <c r="G24" s="331"/>
      <c r="H24" s="331"/>
      <c r="I24" s="331"/>
      <c r="J24" s="331"/>
      <c r="K24" s="331"/>
      <c r="L24" s="331"/>
      <c r="M24" s="331"/>
      <c r="N24" s="331"/>
      <c r="O24" s="331"/>
      <c r="P24" s="332"/>
      <c r="Q24" s="51"/>
      <c r="R24" s="101" t="s">
        <v>156</v>
      </c>
      <c r="S24" s="130" t="str">
        <f>IF(SUMIF($R$7:$R$16, R24, S$7:S$16) = 0, "自動計算", SUMIF($R$7:$R$16, R24, S$7:S$16))</f>
        <v>自動計算</v>
      </c>
      <c r="T24" s="130" t="str">
        <f>IF(SUMIF($R$7:$R$16, R24, T$7:T$16) = 0, "自動計算", SUMIF($R$7:$R$16, R24, T$7:T$16))</f>
        <v>自動計算</v>
      </c>
      <c r="U24" s="130" t="str">
        <f>IF(SUMIF($R$7:$R$16, R24, U$7:U$16) = 0, "自動計算", SUMIF($R$7:$R$16, R24, U$7:U$16))</f>
        <v>自動計算</v>
      </c>
      <c r="V24" s="130" t="str">
        <f>IF(AA23&lt;AA24, AA23, IF(AA24=0, "自動計算", ROUNDDOWN(AA24,0)))</f>
        <v>自動計算</v>
      </c>
      <c r="W24" s="50"/>
      <c r="Y24" s="340" t="s">
        <v>138</v>
      </c>
      <c r="Z24" s="341"/>
      <c r="AA24" s="48">
        <f>SUM(V22:V23)</f>
        <v>0</v>
      </c>
    </row>
    <row r="25" spans="2:27" ht="16.95" customHeight="1" x14ac:dyDescent="0.45">
      <c r="B25" s="330"/>
      <c r="C25" s="331"/>
      <c r="D25" s="331"/>
      <c r="E25" s="331"/>
      <c r="F25" s="331"/>
      <c r="G25" s="331"/>
      <c r="H25" s="331"/>
      <c r="I25" s="331"/>
      <c r="J25" s="331"/>
      <c r="K25" s="331"/>
      <c r="L25" s="331"/>
      <c r="M25" s="331"/>
      <c r="N25" s="331"/>
      <c r="O25" s="331"/>
      <c r="P25" s="332"/>
      <c r="Q25" s="51"/>
      <c r="R25" s="342" t="s">
        <v>166</v>
      </c>
      <c r="S25" s="342"/>
      <c r="T25" s="342"/>
      <c r="U25" s="342"/>
      <c r="V25" s="342"/>
    </row>
    <row r="26" spans="2:27" ht="4.2" customHeight="1" x14ac:dyDescent="0.45">
      <c r="B26" s="330"/>
      <c r="C26" s="331"/>
      <c r="D26" s="331"/>
      <c r="E26" s="331"/>
      <c r="F26" s="331"/>
      <c r="G26" s="331"/>
      <c r="H26" s="331"/>
      <c r="I26" s="331"/>
      <c r="J26" s="331"/>
      <c r="K26" s="331"/>
      <c r="L26" s="331"/>
      <c r="M26" s="331"/>
      <c r="N26" s="331"/>
      <c r="O26" s="331"/>
      <c r="P26" s="332"/>
    </row>
    <row r="27" spans="2:27" s="71" customFormat="1" ht="14.4" customHeight="1" thickBot="1" x14ac:dyDescent="0.2">
      <c r="B27" s="333"/>
      <c r="C27" s="334"/>
      <c r="D27" s="334"/>
      <c r="E27" s="334"/>
      <c r="F27" s="334"/>
      <c r="G27" s="334"/>
      <c r="H27" s="334"/>
      <c r="I27" s="334"/>
      <c r="J27" s="334"/>
      <c r="K27" s="334"/>
      <c r="L27" s="334"/>
      <c r="M27" s="334"/>
      <c r="N27" s="334"/>
      <c r="O27" s="334"/>
      <c r="P27" s="335"/>
      <c r="Q27" s="11"/>
      <c r="R27" s="11"/>
      <c r="S27" s="343" t="s">
        <v>136</v>
      </c>
      <c r="T27" s="343"/>
      <c r="U27" s="343"/>
      <c r="V27" s="46">
        <f>ROUNDDOWN(SUM(V22:V24),-3)</f>
        <v>0</v>
      </c>
      <c r="W27" s="47" t="s">
        <v>100</v>
      </c>
    </row>
    <row r="28" spans="2:27" s="71" customFormat="1" ht="14.4" customHeight="1" thickTop="1" x14ac:dyDescent="0.15">
      <c r="C28" s="11"/>
      <c r="D28" s="11"/>
      <c r="E28" s="11"/>
      <c r="F28" s="11"/>
      <c r="G28" s="11"/>
      <c r="H28" s="11"/>
      <c r="I28" s="11"/>
      <c r="J28" s="11"/>
      <c r="K28" s="11"/>
      <c r="L28" s="11"/>
      <c r="M28" s="11"/>
      <c r="N28" s="11"/>
      <c r="O28" s="11"/>
      <c r="P28" s="11"/>
      <c r="Q28" s="11"/>
      <c r="R28" s="11"/>
      <c r="S28" s="102"/>
      <c r="T28" s="102"/>
      <c r="U28" s="102"/>
      <c r="V28" s="103"/>
      <c r="W28" s="47"/>
    </row>
    <row r="29" spans="2:27" s="71" customFormat="1" ht="14.4" customHeight="1" x14ac:dyDescent="0.15">
      <c r="C29" s="35" t="s">
        <v>31</v>
      </c>
      <c r="D29" s="35"/>
      <c r="E29" s="35"/>
      <c r="F29" s="35"/>
      <c r="G29" s="35"/>
      <c r="H29" s="35"/>
      <c r="I29" s="35"/>
      <c r="J29" s="35"/>
      <c r="K29" s="35"/>
      <c r="L29" s="35"/>
      <c r="M29" s="35"/>
      <c r="N29" s="35"/>
      <c r="O29" s="11"/>
      <c r="P29" s="11"/>
      <c r="Q29" s="11"/>
      <c r="R29" s="11"/>
      <c r="S29" s="102"/>
      <c r="T29" s="102"/>
      <c r="U29" s="102"/>
      <c r="W29" s="47"/>
    </row>
    <row r="30" spans="2:27" s="71" customFormat="1" ht="16.95" customHeight="1" x14ac:dyDescent="0.45">
      <c r="C30" s="318" t="s">
        <v>2</v>
      </c>
      <c r="D30" s="318"/>
      <c r="E30" s="318"/>
      <c r="F30" s="319" t="s">
        <v>132</v>
      </c>
      <c r="G30" s="320"/>
      <c r="H30" s="321"/>
      <c r="I30" s="319" t="s">
        <v>133</v>
      </c>
      <c r="J30" s="320"/>
      <c r="K30" s="320"/>
      <c r="L30" s="320"/>
      <c r="M30" s="320"/>
      <c r="N30" s="321"/>
      <c r="O30" s="10"/>
      <c r="P30" s="10"/>
      <c r="Q30" s="10"/>
      <c r="R30" s="10"/>
      <c r="S30" s="10"/>
      <c r="T30" s="322"/>
      <c r="U30" s="322"/>
      <c r="V30" s="53"/>
      <c r="W30" s="10"/>
    </row>
    <row r="31" spans="2:27" s="71" customFormat="1" ht="16.95" customHeight="1" x14ac:dyDescent="0.45">
      <c r="C31" s="318" t="s">
        <v>32</v>
      </c>
      <c r="D31" s="318"/>
      <c r="E31" s="318"/>
      <c r="F31" s="344"/>
      <c r="G31" s="345"/>
      <c r="H31" s="346"/>
      <c r="I31" s="347"/>
      <c r="J31" s="348"/>
      <c r="K31" s="348"/>
      <c r="L31" s="348"/>
      <c r="M31" s="348"/>
      <c r="N31" s="349"/>
      <c r="O31" s="10"/>
      <c r="P31" s="10"/>
      <c r="Q31" s="10"/>
      <c r="R31" s="10"/>
      <c r="S31" s="10"/>
      <c r="T31" s="53"/>
      <c r="U31" s="90"/>
      <c r="V31" s="80"/>
      <c r="W31" s="10"/>
    </row>
    <row r="32" spans="2:27" s="71" customFormat="1" ht="16.95" customHeight="1" x14ac:dyDescent="0.45">
      <c r="C32" s="318" t="s">
        <v>33</v>
      </c>
      <c r="D32" s="318"/>
      <c r="E32" s="318"/>
      <c r="F32" s="344"/>
      <c r="G32" s="345"/>
      <c r="H32" s="346"/>
      <c r="I32" s="347"/>
      <c r="J32" s="348"/>
      <c r="K32" s="348"/>
      <c r="L32" s="348"/>
      <c r="M32" s="348"/>
      <c r="N32" s="349"/>
      <c r="O32" s="10"/>
      <c r="P32" s="10"/>
      <c r="Q32" s="10"/>
      <c r="R32" s="10"/>
      <c r="S32" s="80"/>
      <c r="T32" s="80"/>
      <c r="U32" s="80"/>
      <c r="V32" s="80"/>
      <c r="W32" s="80"/>
    </row>
    <row r="33" spans="3:23" s="71" customFormat="1" ht="16.95" customHeight="1" x14ac:dyDescent="0.45">
      <c r="C33" s="318" t="s">
        <v>34</v>
      </c>
      <c r="D33" s="318"/>
      <c r="E33" s="318"/>
      <c r="F33" s="344"/>
      <c r="G33" s="345"/>
      <c r="H33" s="346"/>
      <c r="I33" s="347"/>
      <c r="J33" s="348"/>
      <c r="K33" s="348"/>
      <c r="L33" s="348"/>
      <c r="M33" s="348"/>
      <c r="N33" s="349"/>
      <c r="O33" s="10"/>
      <c r="P33" s="10"/>
      <c r="Q33" s="10"/>
      <c r="R33" s="10"/>
      <c r="S33" s="10"/>
      <c r="T33" s="10"/>
      <c r="U33" s="10"/>
      <c r="V33" s="10"/>
      <c r="W33" s="10"/>
    </row>
    <row r="34" spans="3:23" s="71" customFormat="1" ht="16.95" customHeight="1" thickBot="1" x14ac:dyDescent="0.5">
      <c r="C34" s="357" t="s">
        <v>35</v>
      </c>
      <c r="D34" s="357"/>
      <c r="E34" s="357"/>
      <c r="F34" s="358"/>
      <c r="G34" s="359"/>
      <c r="H34" s="360"/>
      <c r="I34" s="361"/>
      <c r="J34" s="362"/>
      <c r="K34" s="362"/>
      <c r="L34" s="362"/>
      <c r="M34" s="362"/>
      <c r="N34" s="363"/>
      <c r="O34" s="10"/>
      <c r="P34" s="10"/>
      <c r="Q34" s="10"/>
      <c r="R34" s="10"/>
      <c r="S34" s="10"/>
      <c r="T34" s="10"/>
      <c r="U34" s="10"/>
      <c r="V34" s="10"/>
      <c r="W34" s="10"/>
    </row>
    <row r="35" spans="3:23" s="71" customFormat="1" ht="16.95" customHeight="1" thickTop="1" x14ac:dyDescent="0.45">
      <c r="C35" s="350" t="s">
        <v>134</v>
      </c>
      <c r="D35" s="350"/>
      <c r="E35" s="350"/>
      <c r="F35" s="351"/>
      <c r="G35" s="352"/>
      <c r="H35" s="353"/>
      <c r="I35" s="354"/>
      <c r="J35" s="355"/>
      <c r="K35" s="355"/>
      <c r="L35" s="355"/>
      <c r="M35" s="355"/>
      <c r="N35" s="356"/>
      <c r="O35" s="10"/>
      <c r="P35" s="10"/>
      <c r="Q35" s="10"/>
      <c r="R35" s="10"/>
      <c r="S35" s="10"/>
      <c r="T35" s="10"/>
      <c r="U35" s="10"/>
      <c r="V35" s="10"/>
      <c r="W35" s="10"/>
    </row>
    <row r="36" spans="3:23" s="71" customFormat="1" ht="15" customHeight="1" x14ac:dyDescent="0.45">
      <c r="C36" s="30" t="s">
        <v>39</v>
      </c>
      <c r="D36" s="31"/>
      <c r="E36" s="32"/>
      <c r="F36" s="32"/>
      <c r="G36" s="32"/>
      <c r="H36" s="32"/>
      <c r="I36" s="32"/>
      <c r="J36" s="32"/>
      <c r="K36" s="32"/>
      <c r="L36" s="32"/>
      <c r="M36" s="32"/>
      <c r="N36" s="32"/>
      <c r="O36" s="42"/>
      <c r="P36" s="42"/>
      <c r="Q36" s="42"/>
      <c r="R36" s="42"/>
      <c r="S36" s="42"/>
      <c r="T36" s="42"/>
      <c r="U36" s="42"/>
      <c r="V36" s="42"/>
      <c r="W36" s="42"/>
    </row>
  </sheetData>
  <mergeCells count="80">
    <mergeCell ref="C35:E35"/>
    <mergeCell ref="F35:H35"/>
    <mergeCell ref="I35:N35"/>
    <mergeCell ref="C33:E33"/>
    <mergeCell ref="F33:H33"/>
    <mergeCell ref="I33:N33"/>
    <mergeCell ref="C34:E34"/>
    <mergeCell ref="F34:H34"/>
    <mergeCell ref="I34:N34"/>
    <mergeCell ref="C31:E31"/>
    <mergeCell ref="F31:H31"/>
    <mergeCell ref="I31:N31"/>
    <mergeCell ref="C32:E32"/>
    <mergeCell ref="F32:H32"/>
    <mergeCell ref="I32:N32"/>
    <mergeCell ref="V20:V21"/>
    <mergeCell ref="Y23:Z23"/>
    <mergeCell ref="Y24:Z24"/>
    <mergeCell ref="R25:V25"/>
    <mergeCell ref="S27:U27"/>
    <mergeCell ref="C30:E30"/>
    <mergeCell ref="F30:H30"/>
    <mergeCell ref="I30:N30"/>
    <mergeCell ref="T30:U30"/>
    <mergeCell ref="B17:R17"/>
    <mergeCell ref="B19:P19"/>
    <mergeCell ref="B20:P27"/>
    <mergeCell ref="R20:R21"/>
    <mergeCell ref="S20:S21"/>
    <mergeCell ref="T20:U20"/>
    <mergeCell ref="C15:H15"/>
    <mergeCell ref="I15:L15"/>
    <mergeCell ref="M15:O15"/>
    <mergeCell ref="P15:Q15"/>
    <mergeCell ref="C16:H16"/>
    <mergeCell ref="I16:L16"/>
    <mergeCell ref="M16:O16"/>
    <mergeCell ref="P16:Q16"/>
    <mergeCell ref="C13:H13"/>
    <mergeCell ref="I13:L13"/>
    <mergeCell ref="M13:O13"/>
    <mergeCell ref="P13:Q13"/>
    <mergeCell ref="C14:H14"/>
    <mergeCell ref="I14:L14"/>
    <mergeCell ref="M14:O14"/>
    <mergeCell ref="P14:Q14"/>
    <mergeCell ref="C11:H11"/>
    <mergeCell ref="I11:L11"/>
    <mergeCell ref="M11:O11"/>
    <mergeCell ref="P11:Q11"/>
    <mergeCell ref="C12:H12"/>
    <mergeCell ref="I12:L12"/>
    <mergeCell ref="M12:O12"/>
    <mergeCell ref="P12:Q12"/>
    <mergeCell ref="C9:H9"/>
    <mergeCell ref="I9:L9"/>
    <mergeCell ref="M9:O9"/>
    <mergeCell ref="P9:Q9"/>
    <mergeCell ref="C10:H10"/>
    <mergeCell ref="I10:L10"/>
    <mergeCell ref="M10:O10"/>
    <mergeCell ref="P10:Q10"/>
    <mergeCell ref="C7:H7"/>
    <mergeCell ref="I7:L7"/>
    <mergeCell ref="M7:O7"/>
    <mergeCell ref="P7:Q7"/>
    <mergeCell ref="C8:H8"/>
    <mergeCell ref="I8:L8"/>
    <mergeCell ref="M8:O8"/>
    <mergeCell ref="P8:Q8"/>
    <mergeCell ref="B2:W2"/>
    <mergeCell ref="C5:H6"/>
    <mergeCell ref="I5:L6"/>
    <mergeCell ref="M5:O6"/>
    <mergeCell ref="P5:Q6"/>
    <mergeCell ref="R5:R6"/>
    <mergeCell ref="S5:S6"/>
    <mergeCell ref="T5:U5"/>
    <mergeCell ref="V5:V6"/>
    <mergeCell ref="W5:W6"/>
  </mergeCells>
  <phoneticPr fontId="14"/>
  <conditionalFormatting sqref="C7:C16">
    <cfRule type="expression" dxfId="7" priority="8">
      <formula>LEN(C7)=0</formula>
    </cfRule>
  </conditionalFormatting>
  <conditionalFormatting sqref="F31:I35">
    <cfRule type="expression" dxfId="6" priority="2">
      <formula>LEN(F31)=0</formula>
    </cfRule>
  </conditionalFormatting>
  <conditionalFormatting sqref="I7:I16">
    <cfRule type="expression" dxfId="5" priority="7">
      <formula>LEN(I7)=0</formula>
    </cfRule>
  </conditionalFormatting>
  <conditionalFormatting sqref="M7:M16">
    <cfRule type="expression" dxfId="4" priority="6">
      <formula>LEN(M7)=0</formula>
    </cfRule>
  </conditionalFormatting>
  <conditionalFormatting sqref="P7:P16">
    <cfRule type="expression" dxfId="3" priority="5">
      <formula>LEN(P7)=0</formula>
    </cfRule>
  </conditionalFormatting>
  <conditionalFormatting sqref="R7:U16">
    <cfRule type="expression" dxfId="2" priority="4">
      <formula>LEN(R7)=0</formula>
    </cfRule>
  </conditionalFormatting>
  <conditionalFormatting sqref="V7:V16">
    <cfRule type="expression" dxfId="1" priority="3">
      <formula>V7=0</formula>
    </cfRule>
  </conditionalFormatting>
  <conditionalFormatting sqref="V27">
    <cfRule type="expression" dxfId="0" priority="1">
      <formula>V27=0</formula>
    </cfRule>
  </conditionalFormatting>
  <dataValidations count="1">
    <dataValidation type="list" allowBlank="1" showInputMessage="1" showErrorMessage="1" sqref="R18 R7:R16" xr:uid="{6F943F22-683E-4BA1-A537-77EBAFF24266}">
      <formula1>$R$22:$R$24</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F2002-9AAF-44D1-9A06-E6AD574D5704}">
  <sheetPr codeName="Sheet6">
    <tabColor rgb="FFFF0000"/>
  </sheetPr>
  <dimension ref="A1:XEY26"/>
  <sheetViews>
    <sheetView view="pageBreakPreview" zoomScaleSheetLayoutView="100" workbookViewId="0">
      <selection activeCell="F10" sqref="F10"/>
    </sheetView>
  </sheetViews>
  <sheetFormatPr defaultRowHeight="13.5" customHeight="1" x14ac:dyDescent="0.45"/>
  <cols>
    <col min="1" max="1" width="2.19921875" style="95" customWidth="1"/>
    <col min="2" max="27" width="2.19921875" style="94" customWidth="1"/>
    <col min="28" max="28" width="3.19921875" style="94" customWidth="1"/>
    <col min="29" max="30" width="2.19921875" style="94" customWidth="1"/>
    <col min="31" max="31" width="11.59765625" style="94" customWidth="1"/>
    <col min="32" max="32" width="2.19921875" style="94" customWidth="1"/>
    <col min="33" max="33" width="2" style="94" customWidth="1"/>
    <col min="34" max="34" width="9" style="94" bestFit="1" customWidth="1"/>
    <col min="35" max="251" width="9" style="95" bestFit="1" customWidth="1"/>
    <col min="252" max="16379" width="8.796875" style="71"/>
    <col min="16380" max="16383" width="9" style="95" customWidth="1"/>
    <col min="16384" max="16384" width="8.69921875" style="95" customWidth="1"/>
  </cols>
  <sheetData>
    <row r="1" spans="1:33" ht="13.5" customHeight="1" x14ac:dyDescent="0.45">
      <c r="A1" s="91"/>
      <c r="B1" s="364" t="s">
        <v>118</v>
      </c>
      <c r="C1" s="364"/>
      <c r="D1" s="364"/>
      <c r="E1" s="364"/>
      <c r="F1" s="364"/>
      <c r="G1" s="364"/>
      <c r="H1" s="364"/>
      <c r="I1" s="364"/>
      <c r="J1" s="364"/>
      <c r="K1" s="364"/>
      <c r="L1" s="364"/>
      <c r="M1" s="364"/>
      <c r="N1" s="364"/>
      <c r="O1" s="364"/>
      <c r="P1" s="364"/>
      <c r="Q1" s="364"/>
      <c r="R1" s="364"/>
      <c r="S1" s="364"/>
      <c r="T1" s="364"/>
      <c r="U1" s="92"/>
      <c r="V1" s="92"/>
      <c r="W1" s="92"/>
      <c r="X1" s="93"/>
      <c r="Y1" s="93"/>
      <c r="Z1" s="93"/>
      <c r="AA1" s="93"/>
      <c r="AB1" s="93"/>
      <c r="AC1" s="93"/>
      <c r="AD1" s="93"/>
      <c r="AE1" s="93"/>
      <c r="AF1" s="92"/>
      <c r="AG1" s="92"/>
    </row>
    <row r="2" spans="1:33" ht="9.4499999999999993" customHeight="1" x14ac:dyDescent="0.45">
      <c r="A2" s="91"/>
      <c r="B2" s="92"/>
      <c r="C2" s="92"/>
      <c r="D2" s="92"/>
      <c r="E2" s="92"/>
      <c r="F2" s="92"/>
      <c r="G2" s="92"/>
      <c r="H2" s="92"/>
      <c r="I2" s="92"/>
      <c r="J2" s="92"/>
      <c r="K2" s="92"/>
      <c r="L2" s="92"/>
      <c r="M2" s="92"/>
      <c r="N2" s="92"/>
      <c r="O2" s="92"/>
      <c r="P2" s="92"/>
      <c r="Q2" s="92"/>
      <c r="R2" s="92"/>
      <c r="S2" s="92"/>
      <c r="T2" s="92"/>
      <c r="U2" s="92"/>
      <c r="V2" s="92"/>
      <c r="W2" s="92"/>
      <c r="X2" s="93"/>
      <c r="Y2" s="93"/>
      <c r="Z2" s="93"/>
      <c r="AA2" s="93"/>
      <c r="AB2" s="93"/>
      <c r="AC2" s="93"/>
      <c r="AD2" s="93"/>
      <c r="AE2" s="93"/>
      <c r="AF2" s="92"/>
      <c r="AG2" s="92"/>
    </row>
    <row r="3" spans="1:33" ht="13.5" customHeight="1" x14ac:dyDescent="0.45">
      <c r="A3" s="91"/>
      <c r="B3" s="365" t="s">
        <v>1</v>
      </c>
      <c r="C3" s="365"/>
      <c r="D3" s="365"/>
      <c r="E3" s="365"/>
      <c r="F3" s="365"/>
      <c r="G3" s="365"/>
      <c r="H3" s="365"/>
      <c r="I3" s="365"/>
      <c r="J3" s="365"/>
      <c r="K3" s="365"/>
      <c r="L3" s="365"/>
      <c r="M3" s="365"/>
      <c r="N3" s="365"/>
      <c r="O3" s="365"/>
      <c r="P3" s="365"/>
      <c r="Q3" s="365"/>
      <c r="R3" s="365"/>
      <c r="S3" s="365"/>
      <c r="T3" s="365"/>
      <c r="U3" s="365"/>
      <c r="V3" s="365"/>
      <c r="W3" s="365"/>
      <c r="X3" s="365"/>
      <c r="Y3" s="365"/>
      <c r="Z3" s="365"/>
      <c r="AA3" s="365"/>
      <c r="AB3" s="365"/>
      <c r="AC3" s="365"/>
      <c r="AD3" s="365"/>
      <c r="AE3" s="365"/>
      <c r="AF3" s="365"/>
      <c r="AG3" s="365"/>
    </row>
    <row r="4" spans="1:33" ht="9" customHeight="1" x14ac:dyDescent="0.45">
      <c r="A4" s="91"/>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row>
    <row r="5" spans="1:33" ht="55.95" customHeight="1" x14ac:dyDescent="0.45">
      <c r="A5" s="91"/>
      <c r="B5" s="366" t="s">
        <v>188</v>
      </c>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row>
    <row r="6" spans="1:33" ht="13.5" customHeight="1" x14ac:dyDescent="0.45">
      <c r="A6" s="91"/>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c r="AE6" s="367"/>
      <c r="AF6" s="367"/>
      <c r="AG6" s="367"/>
    </row>
    <row r="7" spans="1:33" ht="13.5" customHeight="1" x14ac:dyDescent="0.45">
      <c r="A7" s="91"/>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row>
    <row r="8" spans="1:33" ht="10.5" customHeight="1" x14ac:dyDescent="0.45">
      <c r="A8" s="91"/>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row>
    <row r="9" spans="1:33" ht="8.25" customHeight="1" x14ac:dyDescent="0.45">
      <c r="A9" s="91"/>
      <c r="B9" s="368" t="s">
        <v>10</v>
      </c>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row>
    <row r="10" spans="1:33" ht="13.5" customHeight="1" x14ac:dyDescent="0.15">
      <c r="A10" s="91"/>
      <c r="B10" s="123"/>
      <c r="C10" s="124" t="s">
        <v>16</v>
      </c>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6"/>
      <c r="AG10" s="126"/>
    </row>
    <row r="11" spans="1:33" ht="53.7" customHeight="1" x14ac:dyDescent="0.15">
      <c r="A11" s="91"/>
      <c r="B11" s="123"/>
      <c r="C11" s="369" t="s">
        <v>18</v>
      </c>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1"/>
      <c r="AG11" s="371"/>
    </row>
    <row r="12" spans="1:33" ht="63" customHeight="1" x14ac:dyDescent="0.15">
      <c r="A12" s="91"/>
      <c r="B12" s="123"/>
      <c r="C12" s="369" t="s">
        <v>204</v>
      </c>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2"/>
      <c r="AG12" s="373"/>
    </row>
    <row r="13" spans="1:33" ht="36" customHeight="1" x14ac:dyDescent="0.15">
      <c r="A13" s="91"/>
      <c r="B13" s="123"/>
      <c r="C13" s="369" t="s">
        <v>189</v>
      </c>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1"/>
      <c r="AG13" s="371"/>
    </row>
    <row r="14" spans="1:33" ht="73.95" customHeight="1" x14ac:dyDescent="0.15">
      <c r="A14" s="91"/>
      <c r="B14" s="123"/>
      <c r="C14" s="369" t="s">
        <v>190</v>
      </c>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1"/>
      <c r="AG14" s="371"/>
    </row>
    <row r="15" spans="1:33" ht="36" customHeight="1" x14ac:dyDescent="0.15">
      <c r="A15" s="91"/>
      <c r="B15" s="92"/>
      <c r="C15" s="377" t="s">
        <v>15</v>
      </c>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9"/>
      <c r="AF15" s="375"/>
      <c r="AG15" s="375"/>
    </row>
    <row r="16" spans="1:33" ht="63.45" customHeight="1" x14ac:dyDescent="0.15">
      <c r="A16" s="91"/>
      <c r="B16" s="92"/>
      <c r="C16" s="374" t="s">
        <v>36</v>
      </c>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5"/>
      <c r="AG16" s="375"/>
    </row>
    <row r="17" spans="1:33" ht="90" customHeight="1" x14ac:dyDescent="0.15">
      <c r="A17" s="91"/>
      <c r="B17" s="92"/>
      <c r="C17" s="376" t="s">
        <v>23</v>
      </c>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75"/>
      <c r="AG17" s="375"/>
    </row>
    <row r="18" spans="1:33" ht="36" customHeight="1" x14ac:dyDescent="0.15">
      <c r="A18" s="91"/>
      <c r="B18" s="92"/>
      <c r="C18" s="374" t="s">
        <v>19</v>
      </c>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5"/>
      <c r="AG18" s="375"/>
    </row>
    <row r="19" spans="1:33" ht="36" customHeight="1" x14ac:dyDescent="0.15">
      <c r="A19" s="91"/>
      <c r="B19" s="92"/>
      <c r="C19" s="376" t="s">
        <v>6</v>
      </c>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5"/>
      <c r="AG19" s="375"/>
    </row>
    <row r="20" spans="1:33" ht="10.95" customHeight="1" x14ac:dyDescent="0.15">
      <c r="A20" s="91"/>
      <c r="B20" s="92"/>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8"/>
      <c r="AG20" s="128"/>
    </row>
    <row r="21" spans="1:33" ht="13.5" customHeight="1" x14ac:dyDescent="0.45">
      <c r="A21" s="91"/>
      <c r="B21" s="92"/>
      <c r="C21" s="92"/>
      <c r="D21" s="92"/>
      <c r="E21" s="92"/>
      <c r="F21" s="92"/>
      <c r="G21" s="92"/>
      <c r="H21" s="92"/>
      <c r="I21" s="92"/>
      <c r="J21" s="92"/>
      <c r="K21" s="92"/>
      <c r="L21" s="92"/>
      <c r="M21" s="92"/>
      <c r="N21" s="92"/>
      <c r="O21" s="92"/>
      <c r="P21" s="92"/>
      <c r="Q21" s="92"/>
      <c r="R21" s="92"/>
      <c r="S21" s="92"/>
      <c r="T21" s="92"/>
      <c r="U21" s="92"/>
      <c r="V21" s="92"/>
      <c r="W21" s="92"/>
      <c r="X21" s="92"/>
      <c r="Y21" s="92" t="s">
        <v>37</v>
      </c>
      <c r="Z21" s="92"/>
      <c r="AA21" s="92"/>
      <c r="AB21" s="92"/>
      <c r="AC21" s="92"/>
      <c r="AD21" s="92"/>
      <c r="AE21" s="92"/>
      <c r="AF21" s="92"/>
      <c r="AG21" s="92"/>
    </row>
    <row r="22" spans="1:33" ht="13.5" customHeight="1" x14ac:dyDescent="0.45">
      <c r="A22" s="91"/>
      <c r="B22" s="92"/>
      <c r="C22" s="92" t="s">
        <v>38</v>
      </c>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row>
    <row r="23" spans="1:33" ht="6.45" customHeight="1" x14ac:dyDescent="0.45">
      <c r="A23" s="91"/>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row>
    <row r="24" spans="1:33" ht="19.5" customHeight="1" x14ac:dyDescent="0.45">
      <c r="A24" s="91"/>
      <c r="B24" s="92"/>
      <c r="C24" s="92"/>
      <c r="D24" s="92"/>
      <c r="E24" s="92"/>
      <c r="F24" s="92"/>
      <c r="G24" s="92"/>
      <c r="H24" s="92"/>
      <c r="I24" s="92"/>
      <c r="J24" s="92"/>
      <c r="K24" s="92"/>
      <c r="L24" s="92"/>
      <c r="M24" s="92"/>
      <c r="N24" s="92"/>
      <c r="O24" s="92"/>
      <c r="P24" s="92"/>
      <c r="Q24" s="92"/>
      <c r="R24" s="92"/>
      <c r="S24" s="92"/>
      <c r="T24" s="92" t="s">
        <v>12</v>
      </c>
      <c r="U24" s="92"/>
      <c r="V24" s="92"/>
      <c r="W24" s="92"/>
      <c r="X24" s="92"/>
      <c r="Y24" s="92"/>
      <c r="Z24" s="92"/>
      <c r="AA24" s="92"/>
      <c r="AB24" s="92"/>
      <c r="AE24" s="92"/>
      <c r="AF24" s="92"/>
      <c r="AG24" s="92"/>
    </row>
    <row r="25" spans="1:33" ht="19.5" customHeight="1" x14ac:dyDescent="0.45">
      <c r="A25" s="91"/>
      <c r="B25" s="92"/>
      <c r="C25" s="92"/>
      <c r="D25" s="92"/>
      <c r="E25" s="92"/>
      <c r="F25" s="92"/>
      <c r="G25" s="92"/>
      <c r="H25" s="92"/>
      <c r="I25" s="92"/>
      <c r="J25" s="92"/>
      <c r="K25" s="92"/>
      <c r="L25" s="92"/>
      <c r="M25" s="92"/>
      <c r="N25" s="92"/>
      <c r="O25" s="92"/>
      <c r="P25" s="92"/>
      <c r="Q25" s="92"/>
      <c r="R25" s="92"/>
      <c r="S25" s="92"/>
      <c r="T25" s="92" t="s">
        <v>8</v>
      </c>
      <c r="U25" s="92"/>
      <c r="V25" s="92"/>
      <c r="W25" s="92"/>
      <c r="X25" s="92"/>
      <c r="Y25" s="92"/>
      <c r="Z25" s="92"/>
      <c r="AA25" s="92"/>
      <c r="AB25" s="92"/>
      <c r="AE25" s="92"/>
      <c r="AF25" s="92"/>
      <c r="AG25" s="92"/>
    </row>
    <row r="26" spans="1:33" ht="19.5" customHeight="1" x14ac:dyDescent="0.45">
      <c r="A26" s="91"/>
      <c r="B26" s="92"/>
      <c r="C26" s="92"/>
      <c r="D26" s="92"/>
      <c r="E26" s="92"/>
      <c r="F26" s="92"/>
      <c r="G26" s="92"/>
      <c r="H26" s="92"/>
      <c r="I26" s="92"/>
      <c r="J26" s="92"/>
      <c r="K26" s="92"/>
      <c r="L26" s="92"/>
      <c r="M26" s="92"/>
      <c r="N26" s="92"/>
      <c r="O26" s="92"/>
      <c r="P26" s="92"/>
      <c r="Q26" s="92"/>
      <c r="R26" s="92"/>
      <c r="S26" s="92"/>
      <c r="T26" s="92" t="s">
        <v>17</v>
      </c>
      <c r="U26" s="92"/>
      <c r="V26" s="92"/>
      <c r="W26" s="92"/>
      <c r="X26" s="92"/>
      <c r="Y26" s="92"/>
      <c r="Z26" s="92"/>
      <c r="AA26" s="92"/>
      <c r="AB26" s="92"/>
      <c r="AE26" s="92"/>
      <c r="AF26" s="92"/>
      <c r="AG26" s="92"/>
    </row>
  </sheetData>
  <mergeCells count="22">
    <mergeCell ref="C18:AE18"/>
    <mergeCell ref="AF18:AG18"/>
    <mergeCell ref="C19:AE19"/>
    <mergeCell ref="AF19:AG19"/>
    <mergeCell ref="C15:AE15"/>
    <mergeCell ref="AF15:AG15"/>
    <mergeCell ref="C16:AE16"/>
    <mergeCell ref="AF16:AG16"/>
    <mergeCell ref="C17:AE17"/>
    <mergeCell ref="AF17:AG17"/>
    <mergeCell ref="C12:AE12"/>
    <mergeCell ref="AF12:AG12"/>
    <mergeCell ref="C13:AE13"/>
    <mergeCell ref="AF13:AG13"/>
    <mergeCell ref="C14:AE14"/>
    <mergeCell ref="AF14:AG14"/>
    <mergeCell ref="B1:T1"/>
    <mergeCell ref="B3:AG3"/>
    <mergeCell ref="B5:AG8"/>
    <mergeCell ref="B9:AG9"/>
    <mergeCell ref="C11:AE11"/>
    <mergeCell ref="AF11:AG11"/>
  </mergeCells>
  <phoneticPr fontId="14"/>
  <pageMargins left="0.7" right="0.7" top="0.75" bottom="0.75" header="0.3" footer="0.3"/>
  <pageSetup paperSize="9" scale="9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21" r:id="rId4" name="チェック 1">
              <controlPr defaultSize="0" autoPict="0">
                <anchor moveWithCells="1">
                  <from>
                    <xdr:col>31</xdr:col>
                    <xdr:colOff>60960</xdr:colOff>
                    <xdr:row>15</xdr:row>
                    <xdr:rowOff>251460</xdr:rowOff>
                  </from>
                  <to>
                    <xdr:col>33</xdr:col>
                    <xdr:colOff>30480</xdr:colOff>
                    <xdr:row>15</xdr:row>
                    <xdr:rowOff>480060</xdr:rowOff>
                  </to>
                </anchor>
              </controlPr>
            </control>
          </mc:Choice>
        </mc:AlternateContent>
        <mc:AlternateContent xmlns:mc="http://schemas.openxmlformats.org/markup-compatibility/2006">
          <mc:Choice Requires="x14">
            <control shapeId="81922" r:id="rId5" name="チェック 2">
              <controlPr defaultSize="0" autoPict="0">
                <anchor moveWithCells="1">
                  <from>
                    <xdr:col>31</xdr:col>
                    <xdr:colOff>60960</xdr:colOff>
                    <xdr:row>16</xdr:row>
                    <xdr:rowOff>403860</xdr:rowOff>
                  </from>
                  <to>
                    <xdr:col>33</xdr:col>
                    <xdr:colOff>30480</xdr:colOff>
                    <xdr:row>16</xdr:row>
                    <xdr:rowOff>617220</xdr:rowOff>
                  </to>
                </anchor>
              </controlPr>
            </control>
          </mc:Choice>
        </mc:AlternateContent>
        <mc:AlternateContent xmlns:mc="http://schemas.openxmlformats.org/markup-compatibility/2006">
          <mc:Choice Requires="x14">
            <control shapeId="81923" r:id="rId6" name="チェック 3">
              <controlPr defaultSize="0" autoPict="0">
                <anchor moveWithCells="1">
                  <from>
                    <xdr:col>31</xdr:col>
                    <xdr:colOff>60960</xdr:colOff>
                    <xdr:row>17</xdr:row>
                    <xdr:rowOff>60960</xdr:rowOff>
                  </from>
                  <to>
                    <xdr:col>33</xdr:col>
                    <xdr:colOff>45720</xdr:colOff>
                    <xdr:row>17</xdr:row>
                    <xdr:rowOff>259080</xdr:rowOff>
                  </to>
                </anchor>
              </controlPr>
            </control>
          </mc:Choice>
        </mc:AlternateContent>
        <mc:AlternateContent xmlns:mc="http://schemas.openxmlformats.org/markup-compatibility/2006">
          <mc:Choice Requires="x14">
            <control shapeId="81924" r:id="rId7" name="チェック 4">
              <controlPr defaultSize="0" autoPict="0">
                <anchor moveWithCells="1">
                  <from>
                    <xdr:col>31</xdr:col>
                    <xdr:colOff>60960</xdr:colOff>
                    <xdr:row>18</xdr:row>
                    <xdr:rowOff>76200</xdr:rowOff>
                  </from>
                  <to>
                    <xdr:col>33</xdr:col>
                    <xdr:colOff>45720</xdr:colOff>
                    <xdr:row>18</xdr:row>
                    <xdr:rowOff>342900</xdr:rowOff>
                  </to>
                </anchor>
              </controlPr>
            </control>
          </mc:Choice>
        </mc:AlternateContent>
        <mc:AlternateContent xmlns:mc="http://schemas.openxmlformats.org/markup-compatibility/2006">
          <mc:Choice Requires="x14">
            <control shapeId="81925" r:id="rId8" name="チェック 5">
              <controlPr defaultSize="0" autoPict="0">
                <anchor moveWithCells="1">
                  <from>
                    <xdr:col>31</xdr:col>
                    <xdr:colOff>60960</xdr:colOff>
                    <xdr:row>13</xdr:row>
                    <xdr:rowOff>335280</xdr:rowOff>
                  </from>
                  <to>
                    <xdr:col>33</xdr:col>
                    <xdr:colOff>60960</xdr:colOff>
                    <xdr:row>13</xdr:row>
                    <xdr:rowOff>541020</xdr:rowOff>
                  </to>
                </anchor>
              </controlPr>
            </control>
          </mc:Choice>
        </mc:AlternateContent>
        <mc:AlternateContent xmlns:mc="http://schemas.openxmlformats.org/markup-compatibility/2006">
          <mc:Choice Requires="x14">
            <control shapeId="81926" r:id="rId9" name="チェック 6">
              <controlPr defaultSize="0" autoPict="0">
                <anchor moveWithCells="1">
                  <from>
                    <xdr:col>31</xdr:col>
                    <xdr:colOff>76200</xdr:colOff>
                    <xdr:row>10</xdr:row>
                    <xdr:rowOff>198120</xdr:rowOff>
                  </from>
                  <to>
                    <xdr:col>33</xdr:col>
                    <xdr:colOff>60960</xdr:colOff>
                    <xdr:row>10</xdr:row>
                    <xdr:rowOff>403860</xdr:rowOff>
                  </to>
                </anchor>
              </controlPr>
            </control>
          </mc:Choice>
        </mc:AlternateContent>
        <mc:AlternateContent xmlns:mc="http://schemas.openxmlformats.org/markup-compatibility/2006">
          <mc:Choice Requires="x14">
            <control shapeId="81927" r:id="rId10" name="チェック 7">
              <controlPr defaultSize="0" autoPict="0">
                <anchor moveWithCells="1">
                  <from>
                    <xdr:col>31</xdr:col>
                    <xdr:colOff>60960</xdr:colOff>
                    <xdr:row>12</xdr:row>
                    <xdr:rowOff>175260</xdr:rowOff>
                  </from>
                  <to>
                    <xdr:col>33</xdr:col>
                    <xdr:colOff>45720</xdr:colOff>
                    <xdr:row>12</xdr:row>
                    <xdr:rowOff>373380</xdr:rowOff>
                  </to>
                </anchor>
              </controlPr>
            </control>
          </mc:Choice>
        </mc:AlternateContent>
        <mc:AlternateContent xmlns:mc="http://schemas.openxmlformats.org/markup-compatibility/2006">
          <mc:Choice Requires="x14">
            <control shapeId="81928" r:id="rId11" name="チェック 8">
              <controlPr defaultSize="0" autoPict="0">
                <anchor moveWithCells="1">
                  <from>
                    <xdr:col>31</xdr:col>
                    <xdr:colOff>60960</xdr:colOff>
                    <xdr:row>14</xdr:row>
                    <xdr:rowOff>99060</xdr:rowOff>
                  </from>
                  <to>
                    <xdr:col>33</xdr:col>
                    <xdr:colOff>45720</xdr:colOff>
                    <xdr:row>14</xdr:row>
                    <xdr:rowOff>327660</xdr:rowOff>
                  </to>
                </anchor>
              </controlPr>
            </control>
          </mc:Choice>
        </mc:AlternateContent>
        <mc:AlternateContent xmlns:mc="http://schemas.openxmlformats.org/markup-compatibility/2006">
          <mc:Choice Requires="x14">
            <control shapeId="81929" r:id="rId12" name="チェック 17">
              <controlPr defaultSize="0" autoPict="0">
                <anchor moveWithCells="1">
                  <from>
                    <xdr:col>31</xdr:col>
                    <xdr:colOff>60960</xdr:colOff>
                    <xdr:row>11</xdr:row>
                    <xdr:rowOff>236220</xdr:rowOff>
                  </from>
                  <to>
                    <xdr:col>33</xdr:col>
                    <xdr:colOff>60960</xdr:colOff>
                    <xdr:row>11</xdr:row>
                    <xdr:rowOff>441960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193CB-ACE8-4A23-B4E9-DD32045596FF}">
  <sheetPr codeName="Sheet7">
    <tabColor rgb="FFFF0000"/>
  </sheetPr>
  <dimension ref="B1:XEZ31"/>
  <sheetViews>
    <sheetView view="pageBreakPreview" topLeftCell="A2" zoomScaleSheetLayoutView="100" workbookViewId="0">
      <selection activeCell="AJ9" sqref="AJ9"/>
    </sheetView>
  </sheetViews>
  <sheetFormatPr defaultRowHeight="13.5" customHeight="1" x14ac:dyDescent="0.45"/>
  <cols>
    <col min="1" max="1" width="2.19921875" style="95" customWidth="1"/>
    <col min="2" max="33" width="2.19921875" style="94" customWidth="1"/>
    <col min="34" max="34" width="7.59765625" style="94" customWidth="1"/>
    <col min="35" max="35" width="2" style="94" customWidth="1"/>
    <col min="36" max="252" width="9" style="95" bestFit="1" customWidth="1"/>
    <col min="253" max="16380" width="8.796875" style="71"/>
    <col min="16381" max="16384" width="9" style="95" customWidth="1"/>
  </cols>
  <sheetData>
    <row r="1" spans="2:34" ht="18" customHeight="1" x14ac:dyDescent="0.45">
      <c r="B1" s="382" t="s">
        <v>119</v>
      </c>
      <c r="C1" s="382"/>
      <c r="D1" s="382"/>
      <c r="E1" s="382"/>
      <c r="F1" s="382"/>
      <c r="G1" s="382"/>
      <c r="H1" s="382"/>
      <c r="I1" s="382"/>
      <c r="J1" s="382"/>
      <c r="K1" s="382"/>
      <c r="L1" s="382"/>
      <c r="M1" s="382"/>
      <c r="N1" s="382"/>
      <c r="O1" s="382"/>
      <c r="P1" s="382"/>
      <c r="Q1" s="382"/>
      <c r="R1" s="382"/>
      <c r="S1" s="382"/>
    </row>
    <row r="3" spans="2:34" ht="13.5" customHeight="1" x14ac:dyDescent="0.45">
      <c r="AA3" s="96"/>
      <c r="AB3" s="96"/>
      <c r="AC3" s="96"/>
      <c r="AD3" s="96"/>
      <c r="AE3" s="96"/>
      <c r="AF3" s="96"/>
      <c r="AG3" s="96"/>
      <c r="AH3" s="96"/>
    </row>
    <row r="5" spans="2:34" ht="18" customHeight="1" x14ac:dyDescent="0.45">
      <c r="B5" s="383" t="s">
        <v>20</v>
      </c>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row>
    <row r="8" spans="2:34" ht="93" customHeight="1" x14ac:dyDescent="0.45">
      <c r="B8" s="384" t="s">
        <v>221</v>
      </c>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row>
    <row r="9" spans="2:34" ht="13.5" customHeight="1" x14ac:dyDescent="0.45">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row>
    <row r="10" spans="2:34" ht="13.5" customHeight="1" x14ac:dyDescent="0.45">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row>
    <row r="11" spans="2:34" ht="13.5" customHeight="1" x14ac:dyDescent="0.45">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row>
    <row r="12" spans="2:34" ht="16.95" customHeight="1" x14ac:dyDescent="0.45">
      <c r="B12" s="97"/>
      <c r="C12" s="385" t="s">
        <v>7</v>
      </c>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row>
    <row r="13" spans="2:34" ht="25.95" customHeight="1" x14ac:dyDescent="0.45">
      <c r="B13" s="97"/>
      <c r="C13" s="97"/>
      <c r="D13" s="386" t="s">
        <v>150</v>
      </c>
      <c r="E13" s="387"/>
      <c r="F13" s="387"/>
      <c r="G13" s="387"/>
      <c r="H13" s="387"/>
      <c r="I13" s="387"/>
      <c r="J13" s="387"/>
      <c r="K13" s="387"/>
      <c r="L13" s="387"/>
      <c r="M13" s="387"/>
      <c r="N13" s="387"/>
      <c r="O13" s="387"/>
      <c r="P13" s="387"/>
      <c r="Q13" s="387"/>
      <c r="R13" s="387"/>
      <c r="S13" s="387"/>
      <c r="T13" s="387"/>
      <c r="U13" s="387"/>
      <c r="V13" s="387"/>
      <c r="W13" s="387"/>
      <c r="X13" s="387"/>
      <c r="Y13" s="387"/>
      <c r="Z13" s="387"/>
      <c r="AA13" s="387"/>
      <c r="AB13" s="387"/>
      <c r="AC13" s="387"/>
      <c r="AD13" s="387"/>
      <c r="AE13" s="387"/>
      <c r="AF13" s="387"/>
      <c r="AG13" s="387"/>
      <c r="AH13" s="387"/>
    </row>
    <row r="14" spans="2:34" ht="19.5" customHeight="1" x14ac:dyDescent="0.45">
      <c r="D14" s="381" t="s">
        <v>0</v>
      </c>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row>
    <row r="15" spans="2:34" ht="23.25" customHeight="1" x14ac:dyDescent="0.45">
      <c r="D15" s="381" t="s">
        <v>21</v>
      </c>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row>
    <row r="16" spans="2:34" ht="23.25" customHeight="1" x14ac:dyDescent="0.45">
      <c r="D16" s="94" t="s">
        <v>24</v>
      </c>
    </row>
    <row r="17" spans="2:21" ht="23.25" customHeight="1" x14ac:dyDescent="0.45">
      <c r="D17" s="94" t="s">
        <v>220</v>
      </c>
    </row>
    <row r="18" spans="2:21" ht="13.5" customHeight="1" x14ac:dyDescent="0.45">
      <c r="B18" s="98"/>
      <c r="C18" s="98"/>
      <c r="D18" s="98"/>
      <c r="E18" s="98"/>
      <c r="F18" s="98"/>
      <c r="G18" s="98"/>
      <c r="H18" s="98"/>
      <c r="I18" s="98"/>
      <c r="J18" s="98"/>
      <c r="K18" s="98"/>
      <c r="L18" s="98"/>
      <c r="M18" s="98"/>
      <c r="N18" s="98"/>
      <c r="O18" s="98"/>
      <c r="P18" s="98"/>
    </row>
    <row r="19" spans="2:21" ht="13.5" customHeight="1" x14ac:dyDescent="0.45">
      <c r="B19" s="98"/>
      <c r="C19" s="98"/>
      <c r="D19" s="98"/>
      <c r="E19" s="98"/>
      <c r="F19" s="98"/>
      <c r="G19" s="98"/>
      <c r="H19" s="98"/>
      <c r="I19" s="98"/>
      <c r="J19" s="98"/>
      <c r="K19" s="98"/>
      <c r="L19" s="98"/>
      <c r="M19" s="98"/>
      <c r="N19" s="98"/>
      <c r="O19" s="98"/>
      <c r="P19" s="98"/>
    </row>
    <row r="21" spans="2:21" ht="13.5" customHeight="1" x14ac:dyDescent="0.45">
      <c r="U21" s="94" t="s">
        <v>13</v>
      </c>
    </row>
    <row r="24" spans="2:21" ht="13.5" customHeight="1" x14ac:dyDescent="0.45">
      <c r="B24" s="98"/>
    </row>
    <row r="25" spans="2:21" ht="13.5" customHeight="1" x14ac:dyDescent="0.45">
      <c r="C25" s="94" t="s">
        <v>40</v>
      </c>
    </row>
    <row r="29" spans="2:21" ht="13.5" customHeight="1" x14ac:dyDescent="0.45">
      <c r="R29" s="94" t="s">
        <v>12</v>
      </c>
    </row>
    <row r="30" spans="2:21" ht="13.5" customHeight="1" x14ac:dyDescent="0.45">
      <c r="R30" s="94" t="s">
        <v>8</v>
      </c>
    </row>
    <row r="31" spans="2:21" ht="13.5" customHeight="1" x14ac:dyDescent="0.45">
      <c r="R31" s="94" t="s">
        <v>17</v>
      </c>
    </row>
  </sheetData>
  <mergeCells count="7">
    <mergeCell ref="D15:AH15"/>
    <mergeCell ref="B1:S1"/>
    <mergeCell ref="B5:AH5"/>
    <mergeCell ref="B8:AH11"/>
    <mergeCell ref="C12:AH12"/>
    <mergeCell ref="D13:AH13"/>
    <mergeCell ref="D14:AH14"/>
  </mergeCells>
  <phoneticPr fontId="14"/>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チェックリスト</vt:lpstr>
      <vt:lpstr>第１号様式</vt:lpstr>
      <vt:lpstr>別紙１ー1</vt:lpstr>
      <vt:lpstr>別紙１-2目的・内容</vt:lpstr>
      <vt:lpstr>別紙２　実績・計画</vt:lpstr>
      <vt:lpstr>別紙３経費明細</vt:lpstr>
      <vt:lpstr>別紙４誓約書（補助金）</vt:lpstr>
      <vt:lpstr>別紙５誓約書（税外未収金）</vt:lpstr>
      <vt:lpstr>チェックリスト!Print_Area</vt:lpstr>
      <vt:lpstr>第１号様式!Print_Area</vt:lpstr>
      <vt:lpstr>別紙１ー1!Print_Area</vt:lpstr>
      <vt:lpstr>'別紙１-2目的・内容'!Print_Area</vt:lpstr>
      <vt:lpstr>'別紙２　実績・計画'!Print_Area</vt:lpstr>
      <vt:lpstr>別紙３経費明細!Print_Area</vt:lpstr>
      <vt:lpstr>'別紙４誓約書（補助金）'!Print_Area</vt:lpstr>
      <vt:lpstr>'別紙５誓約書（税外未収金）'!Print_Area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2025-04-08T11:15:42Z</cp:lastPrinted>
  <dcterms:created xsi:type="dcterms:W3CDTF">2023-06-26T02:25:15Z</dcterms:created>
  <dcterms:modified xsi:type="dcterms:W3CDTF">2025-05-12T04:48:47Z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